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traceyhorton/Documents/Work/"/>
    </mc:Choice>
  </mc:AlternateContent>
  <xr:revisionPtr revIDLastSave="0" documentId="13_ncr:1_{7DC3F637-32B4-EA4A-99D2-25ABBC91C4A3}" xr6:coauthVersionLast="45" xr6:coauthVersionMax="45" xr10:uidLastSave="{00000000-0000-0000-0000-000000000000}"/>
  <bookViews>
    <workbookView xWindow="0" yWindow="460" windowWidth="22140" windowHeight="13320" xr2:uid="{E6CD6AE8-FB11-C743-8AEA-6D84A4849C02}"/>
  </bookViews>
  <sheets>
    <sheet name="GUIDANCE - PLEASE READ FIRST" sheetId="3" r:id="rId1"/>
    <sheet name="1- One assessment per component" sheetId="1" r:id="rId2"/>
    <sheet name="2-Multiple assessments per comp"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2" l="1"/>
  <c r="J17" i="2" s="1"/>
  <c r="H16" i="2"/>
  <c r="J16" i="2" s="1"/>
  <c r="H15" i="2"/>
  <c r="J15" i="2" s="1"/>
  <c r="H14" i="2"/>
  <c r="J14" i="2" s="1"/>
  <c r="H13" i="2"/>
  <c r="J13" i="2" s="1"/>
  <c r="H12" i="2"/>
  <c r="J12" i="2" s="1"/>
  <c r="H11" i="2"/>
  <c r="J11" i="2" s="1"/>
  <c r="H10" i="2"/>
  <c r="J10" i="2" s="1"/>
  <c r="K10" i="2" s="1"/>
  <c r="H9" i="2"/>
  <c r="J9" i="2" s="1"/>
  <c r="K9" i="2" s="1"/>
  <c r="H8" i="2"/>
  <c r="J8" i="2" s="1"/>
  <c r="K8" i="2" s="1"/>
  <c r="H7" i="2"/>
  <c r="J7" i="2" s="1"/>
  <c r="K7" i="2" s="1"/>
  <c r="H6" i="2"/>
  <c r="J6" i="2" s="1"/>
  <c r="K6" i="2" s="1"/>
  <c r="H31" i="2"/>
  <c r="J31" i="2" s="1"/>
  <c r="K31" i="2" s="1"/>
  <c r="H30" i="2"/>
  <c r="J30" i="2" s="1"/>
  <c r="K30" i="2" s="1"/>
  <c r="H29" i="2"/>
  <c r="J29" i="2" s="1"/>
  <c r="K29" i="2" s="1"/>
  <c r="H28" i="2"/>
  <c r="J28" i="2" s="1"/>
  <c r="K28" i="2" s="1"/>
  <c r="H27" i="2"/>
  <c r="J27" i="2" s="1"/>
  <c r="K17" i="2"/>
  <c r="K16" i="2"/>
  <c r="K15" i="2"/>
  <c r="K14" i="2"/>
  <c r="K13" i="2"/>
  <c r="K12" i="2"/>
  <c r="K11" i="2"/>
  <c r="J33" i="2" l="1"/>
  <c r="K27" i="2"/>
  <c r="K33" i="2" s="1"/>
  <c r="K34" i="2" s="1"/>
  <c r="K19" i="2"/>
  <c r="J19" i="2"/>
  <c r="H27" i="1"/>
  <c r="I27" i="1" s="1"/>
  <c r="H13" i="1"/>
  <c r="I13" i="1" s="1"/>
  <c r="H14" i="1"/>
  <c r="I14" i="1" s="1"/>
  <c r="H15" i="1"/>
  <c r="I15" i="1" s="1"/>
  <c r="H16" i="1"/>
  <c r="I16" i="1" s="1"/>
  <c r="H17" i="1"/>
  <c r="I17" i="1" s="1"/>
  <c r="H6" i="1"/>
  <c r="I6" i="1" s="1"/>
  <c r="H12" i="1"/>
  <c r="I12" i="1" s="1"/>
  <c r="H11" i="1"/>
  <c r="I11" i="1" s="1"/>
  <c r="H10" i="1"/>
  <c r="I10" i="1" s="1"/>
  <c r="H9" i="1"/>
  <c r="I9" i="1" s="1"/>
  <c r="H8" i="1"/>
  <c r="I8" i="1" s="1"/>
  <c r="H7" i="1"/>
  <c r="I7" i="1" s="1"/>
  <c r="H28" i="1"/>
  <c r="I28" i="1" s="1"/>
  <c r="H29" i="1"/>
  <c r="I29" i="1" s="1"/>
  <c r="H30" i="1"/>
  <c r="I30" i="1" s="1"/>
  <c r="H31" i="1"/>
  <c r="H32" i="1"/>
  <c r="I32" i="1" s="1"/>
  <c r="K20" i="2" l="1"/>
  <c r="H34" i="1"/>
  <c r="I31" i="1"/>
  <c r="I34" i="1" s="1"/>
  <c r="I35" i="1" s="1"/>
  <c r="I19" i="1"/>
  <c r="H19" i="1"/>
  <c r="I20" i="1" l="1"/>
</calcChain>
</file>

<file path=xl/sharedStrings.xml><?xml version="1.0" encoding="utf-8"?>
<sst xmlns="http://schemas.openxmlformats.org/spreadsheetml/2006/main" count="82" uniqueCount="37">
  <si>
    <r>
      <rPr>
        <b/>
        <sz val="14"/>
        <color theme="1"/>
        <rFont val="Calibri"/>
        <family val="2"/>
        <scheme val="minor"/>
      </rPr>
      <t>Level Average Calculator:</t>
    </r>
    <r>
      <rPr>
        <sz val="14"/>
        <color theme="1"/>
        <rFont val="Calibri"/>
        <family val="2"/>
        <scheme val="minor"/>
      </rPr>
      <t xml:space="preserve"> For programmes with one assessment per component </t>
    </r>
    <r>
      <rPr>
        <u/>
        <sz val="14"/>
        <color theme="1"/>
        <rFont val="Calibri"/>
        <family val="2"/>
        <scheme val="minor"/>
      </rPr>
      <t>only</t>
    </r>
    <r>
      <rPr>
        <sz val="14"/>
        <color theme="1"/>
        <rFont val="Calibri"/>
        <family val="2"/>
        <scheme val="minor"/>
      </rPr>
      <t xml:space="preserve">
</t>
    </r>
    <r>
      <rPr>
        <sz val="11"/>
        <color theme="1"/>
        <rFont val="Calibri"/>
        <family val="2"/>
        <scheme val="minor"/>
      </rPr>
      <t>Please view the guidance tab before completing this table</t>
    </r>
  </si>
  <si>
    <r>
      <t xml:space="preserve">On each row, enter every coursework/exam </t>
    </r>
    <r>
      <rPr>
        <sz val="12"/>
        <rFont val="Calibri (Body)"/>
      </rPr>
      <t>with a published deadline</t>
    </r>
    <r>
      <rPr>
        <sz val="12"/>
        <rFont val="Calibri"/>
        <family val="2"/>
        <scheme val="minor"/>
      </rPr>
      <t xml:space="preserve"> in the 2019/20 </t>
    </r>
    <r>
      <rPr>
        <sz val="12"/>
        <color theme="1"/>
        <rFont val="Calibri"/>
        <family val="2"/>
        <scheme val="minor"/>
      </rPr>
      <t>academic year prior to 18th March 2020. List the module name. You may have to list module names twice if there is more than one piece of coursework/exam</t>
    </r>
  </si>
  <si>
    <t>Enter the number of credits the module is worth (shown in the module code e.g 15/30/45)</t>
  </si>
  <si>
    <t>List the assessment type here eg. Exam</t>
  </si>
  <si>
    <t>Enter the weighting for the component (e.g. 40% of the whole module)</t>
  </si>
  <si>
    <t>List your mark here</t>
  </si>
  <si>
    <t>Do not touch this column</t>
  </si>
  <si>
    <t>Module</t>
  </si>
  <si>
    <t>NumCredits</t>
  </si>
  <si>
    <t>Assessment</t>
  </si>
  <si>
    <t>% of Module</t>
  </si>
  <si>
    <t>Mark</t>
  </si>
  <si>
    <t>Weighting</t>
  </si>
  <si>
    <t>Total</t>
  </si>
  <si>
    <t>totals</t>
  </si>
  <si>
    <t xml:space="preserve">Your Estimated Pre-Pandemic Average - </t>
  </si>
  <si>
    <t>Example</t>
  </si>
  <si>
    <t>Modules</t>
  </si>
  <si>
    <t>Gender, Sex, and Social Control</t>
  </si>
  <si>
    <t>CW</t>
  </si>
  <si>
    <t>Appearance and Embodiment</t>
  </si>
  <si>
    <t>Exam</t>
  </si>
  <si>
    <t xml:space="preserve">Neurodevelopmental </t>
  </si>
  <si>
    <t>Clinical Aspects</t>
  </si>
  <si>
    <t>Psych of Sport</t>
  </si>
  <si>
    <r>
      <rPr>
        <b/>
        <sz val="14"/>
        <color theme="1"/>
        <rFont val="Arial"/>
        <family val="2"/>
      </rPr>
      <t>Level Average Calculator:</t>
    </r>
    <r>
      <rPr>
        <sz val="14"/>
        <color theme="1"/>
        <rFont val="Arial"/>
        <family val="2"/>
      </rPr>
      <t xml:space="preserve"> For programmes which have multiple assessments per component
</t>
    </r>
    <r>
      <rPr>
        <sz val="12"/>
        <color theme="1"/>
        <rFont val="Arial"/>
        <family val="2"/>
      </rPr>
      <t>Please view the guidance tab before completing this table</t>
    </r>
  </si>
  <si>
    <t>Enter the weighting for the individual assessment  (e.g. 40% of Component A)</t>
  </si>
  <si>
    <t>Enter the weighting for the whole component (A or B) e.g. 50% of the whole module</t>
  </si>
  <si>
    <t xml:space="preserve">% Assessment </t>
  </si>
  <si>
    <t xml:space="preserve">% Component </t>
  </si>
  <si>
    <t>% of module</t>
  </si>
  <si>
    <t xml:space="preserve">Project </t>
  </si>
  <si>
    <t>Presentation</t>
  </si>
  <si>
    <t xml:space="preserve">Renewable Energy </t>
  </si>
  <si>
    <t xml:space="preserve">Managing rivers </t>
  </si>
  <si>
    <t>Report</t>
  </si>
  <si>
    <t>GIS and remote sensing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</si>
</sst>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12"/>
      <color theme="1"/>
      <name val="Calibri"/>
      <family val="2"/>
      <scheme val="minor"/>
    </font>
    <font>
      <sz val="11"/>
      <color theme="1"/>
      <name val="Calibri"/>
      <family val="2"/>
      <scheme val="minor"/>
    </font>
    <font>
      <sz val="12"/>
      <color theme="1"/>
      <name val="Arial"/>
      <family val="2"/>
    </font>
    <font>
      <b/>
      <sz val="12"/>
      <color theme="1"/>
      <name val="Arial"/>
      <family val="2"/>
    </font>
    <font>
      <b/>
      <sz val="18"/>
      <color theme="1"/>
      <name val="Arial"/>
      <family val="2"/>
    </font>
    <font>
      <sz val="14"/>
      <color theme="1"/>
      <name val="Arial"/>
      <family val="2"/>
    </font>
    <font>
      <b/>
      <sz val="14"/>
      <color theme="1"/>
      <name val="Arial"/>
      <family val="2"/>
    </font>
    <font>
      <sz val="14"/>
      <color theme="1"/>
      <name val="Calibri"/>
      <family val="2"/>
      <scheme val="minor"/>
    </font>
    <font>
      <b/>
      <sz val="14"/>
      <color theme="1"/>
      <name val="Calibri"/>
      <family val="2"/>
      <scheme val="minor"/>
    </font>
    <font>
      <u/>
      <sz val="14"/>
      <color theme="1"/>
      <name val="Calibri"/>
      <family val="2"/>
      <scheme val="minor"/>
    </font>
    <font>
      <b/>
      <sz val="16"/>
      <color theme="1"/>
      <name val="Calibri"/>
      <family val="2"/>
      <scheme val="minor"/>
    </font>
    <font>
      <b/>
      <sz val="12"/>
      <color theme="1"/>
      <name val="Calibri"/>
      <family val="2"/>
      <scheme val="minor"/>
    </font>
    <font>
      <b/>
      <sz val="18"/>
      <color theme="1"/>
      <name val="Calibri"/>
      <family val="2"/>
      <scheme val="minor"/>
    </font>
    <font>
      <sz val="12"/>
      <color theme="2" tint="-0.499984740745262"/>
      <name val="Calibri"/>
      <family val="2"/>
      <scheme val="minor"/>
    </font>
    <font>
      <sz val="12"/>
      <name val="Calibri (Body)"/>
    </font>
    <font>
      <sz val="12"/>
      <name val="Calibri"/>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rgb="FFFF6D6D"/>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s>
  <cellStyleXfs count="1">
    <xf numFmtId="0" fontId="0" fillId="0" borderId="0"/>
  </cellStyleXfs>
  <cellXfs count="67">
    <xf numFmtId="0" fontId="0" fillId="0" borderId="0" xfId="0"/>
    <xf numFmtId="0" fontId="3"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Border="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0" fontId="3" fillId="3" borderId="0" xfId="0" applyFont="1" applyFill="1" applyAlignment="1">
      <alignment horizontal="center" vertical="center"/>
    </xf>
    <xf numFmtId="0" fontId="4" fillId="3" borderId="0" xfId="0" applyFont="1" applyFill="1" applyAlignment="1">
      <alignment horizontal="center" vertical="center"/>
    </xf>
    <xf numFmtId="0" fontId="2" fillId="3" borderId="0" xfId="0" applyFont="1" applyFill="1" applyAlignment="1">
      <alignment horizontal="left" vertical="center"/>
    </xf>
    <xf numFmtId="0" fontId="2" fillId="3" borderId="0" xfId="0" applyFont="1" applyFill="1" applyAlignment="1">
      <alignment vertical="center"/>
    </xf>
    <xf numFmtId="0" fontId="2" fillId="0" borderId="0" xfId="0" applyFont="1" applyBorder="1" applyAlignment="1">
      <alignment horizontal="center" vertical="center"/>
    </xf>
    <xf numFmtId="0" fontId="4" fillId="3" borderId="0" xfId="0" applyFont="1" applyFill="1" applyBorder="1" applyAlignment="1">
      <alignment horizontal="center" vertical="center"/>
    </xf>
    <xf numFmtId="0" fontId="2" fillId="2" borderId="0" xfId="0" applyFont="1" applyFill="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0" fillId="4" borderId="1" xfId="0" applyFont="1" applyFill="1" applyBorder="1" applyAlignment="1">
      <alignment horizontal="left" vertical="center"/>
    </xf>
    <xf numFmtId="0" fontId="0" fillId="4" borderId="1" xfId="0" applyFont="1" applyFill="1" applyBorder="1" applyAlignment="1">
      <alignment horizontal="center" vertical="center"/>
    </xf>
    <xf numFmtId="0" fontId="0" fillId="5" borderId="1" xfId="0" applyFont="1" applyFill="1" applyBorder="1" applyAlignment="1">
      <alignment horizontal="center" vertical="center"/>
    </xf>
    <xf numFmtId="0" fontId="0" fillId="5" borderId="3" xfId="0" applyFont="1" applyFill="1" applyBorder="1" applyAlignment="1">
      <alignment horizontal="center" vertical="center"/>
    </xf>
    <xf numFmtId="0" fontId="0"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0" fillId="3" borderId="2" xfId="0" applyFont="1" applyFill="1" applyBorder="1" applyAlignment="1">
      <alignment vertical="center"/>
    </xf>
    <xf numFmtId="0" fontId="0" fillId="3" borderId="0" xfId="0" applyFont="1" applyFill="1" applyAlignment="1">
      <alignment horizontal="center" vertical="center"/>
    </xf>
    <xf numFmtId="0" fontId="0" fillId="2" borderId="0" xfId="0" applyFont="1" applyFill="1" applyAlignment="1">
      <alignment horizontal="left" vertical="center"/>
    </xf>
    <xf numFmtId="0" fontId="0" fillId="2" borderId="0" xfId="0" applyFont="1" applyFill="1" applyAlignment="1">
      <alignment horizontal="center" vertical="center"/>
    </xf>
    <xf numFmtId="0" fontId="0" fillId="4" borderId="1" xfId="0" applyNumberFormat="1" applyFont="1" applyFill="1" applyBorder="1" applyAlignment="1">
      <alignment horizontal="center" vertical="center"/>
    </xf>
    <xf numFmtId="0" fontId="0" fillId="2" borderId="0" xfId="0" applyFont="1" applyFill="1" applyBorder="1" applyAlignment="1">
      <alignment horizontal="center" vertical="center"/>
    </xf>
    <xf numFmtId="0" fontId="0" fillId="2" borderId="0" xfId="0" applyFont="1" applyFill="1" applyBorder="1" applyAlignment="1">
      <alignment horizontal="left" vertical="center"/>
    </xf>
    <xf numFmtId="9" fontId="0" fillId="4" borderId="1" xfId="0" applyNumberFormat="1" applyFont="1" applyFill="1" applyBorder="1" applyAlignment="1">
      <alignment horizontal="center" vertical="center"/>
    </xf>
    <xf numFmtId="0" fontId="11" fillId="0" borderId="0" xfId="0" applyFont="1"/>
    <xf numFmtId="0" fontId="0" fillId="3" borderId="0" xfId="0" applyFill="1"/>
    <xf numFmtId="0" fontId="11" fillId="3" borderId="0" xfId="0" applyFont="1" applyFill="1"/>
    <xf numFmtId="164" fontId="12" fillId="0" borderId="0" xfId="0" applyNumberFormat="1" applyFont="1" applyBorder="1" applyAlignment="1">
      <alignment horizontal="center" vertical="center"/>
    </xf>
    <xf numFmtId="164" fontId="12" fillId="0" borderId="5" xfId="0" applyNumberFormat="1" applyFont="1" applyBorder="1" applyAlignment="1">
      <alignment horizontal="center" vertical="center"/>
    </xf>
    <xf numFmtId="0" fontId="0" fillId="0" borderId="1" xfId="0" applyFont="1" applyFill="1" applyBorder="1" applyAlignment="1">
      <alignment horizontal="center" vertical="center" wrapText="1"/>
    </xf>
    <xf numFmtId="0" fontId="0" fillId="4" borderId="1" xfId="0" applyFont="1" applyFill="1" applyBorder="1" applyAlignment="1" applyProtection="1">
      <alignment horizontal="left" vertical="center"/>
    </xf>
    <xf numFmtId="0" fontId="0" fillId="4" borderId="1" xfId="0" applyFont="1" applyFill="1" applyBorder="1" applyAlignment="1" applyProtection="1">
      <alignment horizontal="center" vertical="center"/>
    </xf>
    <xf numFmtId="9" fontId="0" fillId="4" borderId="1" xfId="0" applyNumberFormat="1" applyFont="1" applyFill="1" applyBorder="1" applyAlignment="1" applyProtection="1">
      <alignment horizontal="center" vertical="center"/>
    </xf>
    <xf numFmtId="0" fontId="0" fillId="4" borderId="1" xfId="0" applyNumberFormat="1" applyFont="1" applyFill="1" applyBorder="1" applyAlignment="1" applyProtection="1">
      <alignment horizontal="center" vertical="center"/>
    </xf>
    <xf numFmtId="0" fontId="11" fillId="3" borderId="0" xfId="0" applyFont="1" applyFill="1" applyAlignment="1">
      <alignment horizontal="left"/>
    </xf>
    <xf numFmtId="0" fontId="0" fillId="3" borderId="0" xfId="0" applyFill="1" applyAlignment="1">
      <alignment horizontal="left"/>
    </xf>
    <xf numFmtId="0" fontId="7" fillId="3" borderId="0" xfId="0" applyFont="1" applyFill="1" applyAlignment="1">
      <alignment horizontal="center" wrapText="1"/>
    </xf>
    <xf numFmtId="0" fontId="12" fillId="0" borderId="0" xfId="0" applyFont="1" applyBorder="1" applyAlignment="1">
      <alignment horizontal="right" vertical="center"/>
    </xf>
    <xf numFmtId="0" fontId="0" fillId="3" borderId="5" xfId="0" applyFont="1" applyFill="1" applyBorder="1" applyAlignment="1">
      <alignment horizontal="center" vertical="center"/>
    </xf>
    <xf numFmtId="0" fontId="0"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3" fillId="2" borderId="0" xfId="0" applyFont="1" applyFill="1" applyAlignment="1">
      <alignment horizontal="left" vertical="center"/>
    </xf>
    <xf numFmtId="0" fontId="0" fillId="3" borderId="6" xfId="0" applyFont="1" applyFill="1" applyBorder="1" applyAlignment="1">
      <alignment horizontal="center" vertical="center"/>
    </xf>
    <xf numFmtId="0" fontId="0" fillId="3" borderId="9" xfId="0" applyFont="1" applyFill="1" applyBorder="1" applyAlignment="1">
      <alignment horizontal="center" vertical="center"/>
    </xf>
    <xf numFmtId="0" fontId="12" fillId="3" borderId="0" xfId="0" applyFont="1" applyFill="1" applyBorder="1" applyAlignment="1">
      <alignment horizontal="right" vertical="center"/>
    </xf>
    <xf numFmtId="0" fontId="12" fillId="0" borderId="6" xfId="0" applyFont="1" applyBorder="1" applyAlignment="1">
      <alignment horizontal="right" vertical="center"/>
    </xf>
    <xf numFmtId="0" fontId="12" fillId="0" borderId="8" xfId="0" applyFont="1" applyBorder="1" applyAlignment="1">
      <alignment horizontal="right" vertical="center"/>
    </xf>
    <xf numFmtId="0" fontId="12" fillId="0" borderId="7" xfId="0" applyFont="1" applyBorder="1" applyAlignment="1">
      <alignment horizontal="right" vertical="center"/>
    </xf>
    <xf numFmtId="0" fontId="12" fillId="0" borderId="4" xfId="0" applyFont="1" applyBorder="1" applyAlignment="1">
      <alignment horizontal="right" vertical="center"/>
    </xf>
    <xf numFmtId="0" fontId="5" fillId="0" borderId="0" xfId="0" applyFont="1" applyFill="1" applyAlignment="1">
      <alignment horizontal="center" vertical="center" wrapText="1"/>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6" xfId="0" applyFont="1" applyBorder="1" applyAlignment="1">
      <alignment horizontal="center" vertical="center"/>
    </xf>
    <xf numFmtId="0" fontId="0" fillId="3" borderId="2" xfId="0" applyFont="1" applyFill="1" applyBorder="1" applyAlignment="1">
      <alignment horizontal="center" vertical="center"/>
    </xf>
    <xf numFmtId="0" fontId="10" fillId="2" borderId="0" xfId="0" applyFont="1" applyFill="1" applyAlignment="1">
      <alignment horizontal="left" vertical="center"/>
    </xf>
  </cellXfs>
  <cellStyles count="1">
    <cellStyle name="Normal" xfId="0" builtinId="0"/>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123825</xdr:colOff>
      <xdr:row>0</xdr:row>
      <xdr:rowOff>47625</xdr:rowOff>
    </xdr:from>
    <xdr:to>
      <xdr:col>8</xdr:col>
      <xdr:colOff>942975</xdr:colOff>
      <xdr:row>0</xdr:row>
      <xdr:rowOff>451087</xdr:rowOff>
    </xdr:to>
    <xdr:pic>
      <xdr:nvPicPr>
        <xdr:cNvPr id="2" name="Picture 1">
          <a:extLst>
            <a:ext uri="{FF2B5EF4-FFF2-40B4-BE49-F238E27FC236}">
              <a16:creationId xmlns:a16="http://schemas.microsoft.com/office/drawing/2014/main" id="{8DE5F537-DF02-4ED2-9CDF-10665EFD22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05550" y="47625"/>
          <a:ext cx="819150" cy="403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247649</xdr:colOff>
      <xdr:row>1</xdr:row>
      <xdr:rowOff>0</xdr:rowOff>
    </xdr:from>
    <xdr:to>
      <xdr:col>7</xdr:col>
      <xdr:colOff>666750</xdr:colOff>
      <xdr:row>5</xdr:row>
      <xdr:rowOff>1168399</xdr:rowOff>
    </xdr:to>
    <xdr:sp macro="" textlink="">
      <xdr:nvSpPr>
        <xdr:cNvPr id="609" name="TextBox 2">
          <a:extLst>
            <a:ext uri="{FF2B5EF4-FFF2-40B4-BE49-F238E27FC236}">
              <a16:creationId xmlns:a16="http://schemas.microsoft.com/office/drawing/2014/main" id="{EC23ADC9-4768-4F50-A2F2-70DDA80CF0B2}"/>
            </a:ext>
          </a:extLst>
        </xdr:cNvPr>
        <xdr:cNvSpPr txBox="1"/>
      </xdr:nvSpPr>
      <xdr:spPr>
        <a:xfrm>
          <a:off x="247649" y="482600"/>
          <a:ext cx="5765801" cy="91312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PLEASE READ THIS GUIDANCE BEFORE USING EITHER OF THE CALCULATORS</a:t>
          </a:r>
        </a:p>
        <a:p>
          <a:endParaRPr lang="en-GB" sz="1100"/>
        </a:p>
        <a:p>
          <a:r>
            <a:rPr lang="en-GB" sz="1100"/>
            <a:t>This resource is comprised of two different calculators. It is important that you use the correct one depending on the structure of your programme.</a:t>
          </a:r>
        </a:p>
        <a:p>
          <a:r>
            <a:rPr lang="en-GB" sz="1100"/>
            <a:t>						</a:t>
          </a:r>
        </a:p>
        <a:p>
          <a:r>
            <a:rPr lang="en-GB" sz="1100"/>
            <a:t>Use Calculator 1 if all of the modules on your programme contain only one assessment element per component (e.g. component A is one exam,  component B is one assignment)									</a:t>
          </a:r>
        </a:p>
        <a:p>
          <a:r>
            <a:rPr lang="en-GB" sz="1100"/>
            <a:t>Use Calculator 2 if some or all of the modules on your programme have components containing multiple assessments (e.g. component A is comprised of two exams,  or component B comprises two written assignments)													</a:t>
          </a:r>
        </a:p>
        <a:p>
          <a:r>
            <a:rPr lang="en-GB" sz="1100" b="1"/>
            <a:t>To calculate your 2019/2020 pre-pandemic average you will need: </a:t>
          </a:r>
          <a:r>
            <a:rPr lang="en-GB" sz="1100"/>
            <a:t>							</a:t>
          </a:r>
        </a:p>
        <a:p>
          <a:r>
            <a:rPr lang="en-GB" sz="1100"/>
            <a:t>1. The assessment profile for each module, including the weightings for each piece of assessment and component. This information can be found in the module specification or the module handbook (usually available on Blackboard).								</a:t>
          </a:r>
        </a:p>
        <a:p>
          <a:r>
            <a:rPr lang="en-GB" sz="1100"/>
            <a:t>2. Your marks for all assessments </a:t>
          </a:r>
          <a:r>
            <a:rPr lang="en-GB" sz="1100">
              <a:solidFill>
                <a:schemeClr val="tx1"/>
              </a:solidFill>
            </a:rPr>
            <a:t>which had a</a:t>
          </a:r>
          <a:r>
            <a:rPr lang="en-GB" sz="1100" baseline="0">
              <a:solidFill>
                <a:schemeClr val="tx1"/>
              </a:solidFill>
            </a:rPr>
            <a:t> published deadline date </a:t>
          </a:r>
          <a:r>
            <a:rPr lang="en-GB" sz="1100"/>
            <a:t>that</a:t>
          </a:r>
          <a:r>
            <a:rPr lang="en-GB" sz="1100" baseline="0"/>
            <a:t> was </a:t>
          </a:r>
          <a:r>
            <a:rPr lang="en-GB" sz="1100" b="1"/>
            <a:t>prior</a:t>
          </a:r>
          <a:r>
            <a:rPr lang="en-GB" sz="1100"/>
            <a:t> to 18th March 2020.</a:t>
          </a:r>
          <a:r>
            <a:rPr lang="en-GB" sz="1100" baseline="0"/>
            <a:t> Your 2019/2020 marks </a:t>
          </a:r>
          <a:r>
            <a:rPr lang="en-GB" sz="1100"/>
            <a:t>are available in myUWE by clicking on the 'Marks' tab and then on the 'Modules and marks' tab. You</a:t>
          </a:r>
          <a:r>
            <a:rPr lang="en-GB" sz="1100" baseline="0"/>
            <a:t> should include all relevant marks. These include ones which are in the 'unconfirmed' table AND any 2019/2020 modules from the table underneath which give you an overall mark and a decision.  </a:t>
          </a:r>
          <a:r>
            <a:rPr lang="en-GB" sz="1100"/>
            <a:t>		 					</a:t>
          </a:r>
        </a:p>
        <a:p>
          <a:r>
            <a:rPr lang="en-GB" sz="1100"/>
            <a:t>You may find it easier to write down all of the information first before inputting it into one of the calculators.							</a:t>
          </a:r>
        </a:p>
        <a:p>
          <a:r>
            <a:rPr lang="en-GB" sz="1100"/>
            <a:t>When you have the information ready,  follow the instructions contained in the column headings on the relevant spreadsheet and your pre-pandemic average will be calculated.				</a:t>
          </a:r>
        </a:p>
        <a:p>
          <a:r>
            <a:rPr lang="en-GB" sz="1100"/>
            <a:t>						</a:t>
          </a:r>
        </a:p>
        <a:p>
          <a:r>
            <a:rPr lang="en-GB" sz="1100" b="1"/>
            <a:t>IMPORTANT</a:t>
          </a:r>
        </a:p>
        <a:p>
          <a:r>
            <a:rPr lang="en-GB" sz="1100"/>
            <a:t>							</a:t>
          </a:r>
        </a:p>
        <a:p>
          <a:r>
            <a:rPr lang="en-GB" sz="1100"/>
            <a:t>1. Any outcome that you calculate is based solely on your selection of marks, and the University will not be bound by any calculation that you create. 																</a:t>
          </a:r>
        </a:p>
        <a:p>
          <a:r>
            <a:rPr lang="en-GB" sz="1100"/>
            <a:t>2. The academic record system calculates using unrounded marks. However, the marks you see on myUWE are rounded up or down to the nearest whole number. 													</a:t>
          </a:r>
        </a:p>
        <a:p>
          <a:r>
            <a:rPr lang="en-GB" sz="1100"/>
            <a:t>This means there is normally a slight difference between your estimate and your actual final outcome. In some cases this can be the difference between two classifications.							</a:t>
          </a:r>
        </a:p>
        <a:p>
          <a:r>
            <a:rPr lang="en-GB" sz="1100"/>
            <a:t>The marks for individual</a:t>
          </a:r>
          <a:r>
            <a:rPr lang="en-GB" sz="1100" baseline="0"/>
            <a:t> pieces of work </a:t>
          </a:r>
          <a:r>
            <a:rPr lang="en-GB" sz="1100"/>
            <a:t>are grouped together into components. All modules have either one or two components</a:t>
          </a:r>
          <a:r>
            <a:rPr lang="en-GB" sz="1100" baseline="0"/>
            <a:t> (A or A and B). The overall mark for a component is calculated from the weighted average of all of the pieces of work associated with it.</a:t>
          </a:r>
          <a:r>
            <a:rPr lang="en-GB" sz="1100"/>
            <a:t>		</a:t>
          </a:r>
        </a:p>
        <a:p>
          <a:r>
            <a:rPr lang="en-GB"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161925</xdr:colOff>
      <xdr:row>0</xdr:row>
      <xdr:rowOff>38100</xdr:rowOff>
    </xdr:from>
    <xdr:to>
      <xdr:col>10</xdr:col>
      <xdr:colOff>24490</xdr:colOff>
      <xdr:row>0</xdr:row>
      <xdr:rowOff>441559</xdr:rowOff>
    </xdr:to>
    <xdr:pic>
      <xdr:nvPicPr>
        <xdr:cNvPr id="2" name="Picture 1">
          <a:extLst>
            <a:ext uri="{FF2B5EF4-FFF2-40B4-BE49-F238E27FC236}">
              <a16:creationId xmlns:a16="http://schemas.microsoft.com/office/drawing/2014/main" id="{4F0EA7F4-3556-4D35-AFC1-FFE7C4406B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43875" y="38100"/>
          <a:ext cx="819150" cy="403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723900</xdr:colOff>
      <xdr:row>0</xdr:row>
      <xdr:rowOff>47625</xdr:rowOff>
    </xdr:from>
    <xdr:to>
      <xdr:col>10</xdr:col>
      <xdr:colOff>813708</xdr:colOff>
      <xdr:row>0</xdr:row>
      <xdr:rowOff>498001</xdr:rowOff>
    </xdr:to>
    <xdr:pic>
      <xdr:nvPicPr>
        <xdr:cNvPr id="2" name="Picture 1">
          <a:extLst>
            <a:ext uri="{FF2B5EF4-FFF2-40B4-BE49-F238E27FC236}">
              <a16:creationId xmlns:a16="http://schemas.microsoft.com/office/drawing/2014/main" id="{1B4F5054-1EF1-4180-AFF5-CB3D30ABDB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10825" y="47625"/>
          <a:ext cx="914400" cy="450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DA57B-1FB2-2A4F-8836-C5B533A3A7E5}">
  <dimension ref="A1:XFB1048576"/>
  <sheetViews>
    <sheetView tabSelected="1" topLeftCell="A3" workbookViewId="0">
      <selection activeCell="A2" sqref="A1:XFD1048576"/>
    </sheetView>
  </sheetViews>
  <sheetFormatPr baseColWidth="10" defaultColWidth="0" defaultRowHeight="16" zeroHeight="1"/>
  <cols>
    <col min="1" max="1" width="4.1640625" customWidth="1"/>
    <col min="2" max="8" width="11" customWidth="1"/>
    <col min="9" max="9" width="15.1640625" customWidth="1"/>
    <col min="10" max="16377" width="11" hidden="1"/>
    <col min="16378" max="16378" width="12.83203125" hidden="1" customWidth="1"/>
    <col min="16379" max="16382" width="11" hidden="1"/>
    <col min="16383" max="16384" width="12.83203125" hidden="1"/>
  </cols>
  <sheetData>
    <row r="1" spans="1:9" ht="38.25" customHeight="1">
      <c r="A1" s="37"/>
      <c r="B1" s="37"/>
      <c r="C1" s="37"/>
      <c r="D1" s="37"/>
      <c r="E1" s="37"/>
      <c r="F1" s="37"/>
      <c r="G1" s="37"/>
      <c r="H1" s="37"/>
      <c r="I1" s="37"/>
    </row>
    <row r="2" spans="1:9" s="36" customFormat="1" ht="24" customHeight="1">
      <c r="A2" s="38"/>
      <c r="B2" s="46"/>
      <c r="C2" s="46"/>
      <c r="D2" s="46"/>
      <c r="E2" s="46"/>
      <c r="F2" s="46"/>
      <c r="G2" s="46"/>
      <c r="H2" s="46"/>
      <c r="I2" s="38"/>
    </row>
    <row r="3" spans="1:9" ht="286.5" customHeight="1">
      <c r="A3" s="37"/>
      <c r="B3" s="37"/>
      <c r="C3" s="37"/>
      <c r="D3" s="37"/>
      <c r="E3" s="37"/>
      <c r="F3" s="37"/>
      <c r="G3" s="37"/>
      <c r="H3" s="37"/>
      <c r="I3" s="37"/>
    </row>
    <row r="4" spans="1:9" ht="259.5" customHeight="1">
      <c r="A4" s="37"/>
      <c r="B4" s="38"/>
      <c r="C4" s="37"/>
      <c r="D4" s="37"/>
      <c r="E4" s="37"/>
      <c r="F4" s="37"/>
      <c r="G4" s="37"/>
      <c r="H4" s="37"/>
      <c r="I4" s="37"/>
    </row>
    <row r="5" spans="1:9" ht="58.5" customHeight="1">
      <c r="A5" s="37"/>
      <c r="B5" s="47"/>
      <c r="C5" s="47"/>
      <c r="D5" s="47"/>
      <c r="E5" s="47"/>
      <c r="F5" s="47"/>
      <c r="G5" s="47"/>
      <c r="H5" s="47"/>
      <c r="I5" s="47"/>
    </row>
    <row r="6" spans="1:9" ht="122.25" customHeight="1">
      <c r="A6" s="37"/>
      <c r="B6" s="47"/>
      <c r="C6" s="47"/>
      <c r="D6" s="47"/>
      <c r="E6" s="47"/>
      <c r="F6" s="47"/>
      <c r="G6" s="47"/>
      <c r="H6" s="47"/>
      <c r="I6" s="47"/>
    </row>
    <row r="7" spans="1:9" hidden="1">
      <c r="A7" s="37"/>
      <c r="B7" s="37"/>
      <c r="C7" s="37"/>
      <c r="D7" s="37"/>
      <c r="E7" s="37"/>
      <c r="F7" s="37"/>
      <c r="G7" s="37"/>
      <c r="H7" s="37"/>
      <c r="I7" s="37"/>
    </row>
    <row r="8" spans="1:9" hidden="1">
      <c r="A8" s="37"/>
      <c r="B8" s="46"/>
      <c r="C8" s="46"/>
      <c r="D8" s="46"/>
      <c r="E8" s="46"/>
      <c r="F8" s="46"/>
      <c r="G8" s="46"/>
      <c r="H8" s="46"/>
      <c r="I8" s="46"/>
    </row>
    <row r="9" spans="1:9" hidden="1">
      <c r="A9" s="37"/>
      <c r="B9" s="47"/>
      <c r="C9" s="47"/>
      <c r="D9" s="47"/>
      <c r="E9" s="47"/>
      <c r="F9" s="47"/>
      <c r="G9" s="47"/>
      <c r="H9" s="47"/>
      <c r="I9" s="47"/>
    </row>
    <row r="10" spans="1:9" hidden="1">
      <c r="A10" s="37"/>
      <c r="B10" s="37"/>
      <c r="C10" s="37"/>
      <c r="D10" s="37"/>
      <c r="E10" s="37"/>
      <c r="F10" s="37"/>
      <c r="G10" s="37"/>
      <c r="H10" s="37"/>
      <c r="I10" s="37"/>
    </row>
    <row r="11" spans="1:9" hidden="1">
      <c r="A11" s="37"/>
      <c r="B11" s="47"/>
      <c r="C11" s="47"/>
      <c r="D11" s="47"/>
      <c r="E11" s="47"/>
      <c r="F11" s="47"/>
      <c r="G11" s="47"/>
      <c r="H11" s="47"/>
      <c r="I11" s="47"/>
    </row>
    <row r="12" spans="1:9" hidden="1">
      <c r="A12" s="37"/>
      <c r="B12" s="37"/>
      <c r="C12" s="37"/>
      <c r="D12" s="37"/>
      <c r="E12" s="37"/>
      <c r="F12" s="37"/>
      <c r="G12" s="37"/>
      <c r="H12" s="37"/>
      <c r="I12" s="37"/>
    </row>
    <row r="13" spans="1:9" hidden="1">
      <c r="A13" s="37"/>
      <c r="B13" s="47"/>
      <c r="C13" s="47"/>
      <c r="D13" s="47"/>
      <c r="E13" s="47"/>
      <c r="F13" s="47"/>
      <c r="G13" s="47"/>
      <c r="H13" s="47"/>
      <c r="I13" s="47"/>
    </row>
    <row r="14" spans="1:9" hidden="1">
      <c r="A14" s="37"/>
      <c r="B14" s="37"/>
      <c r="C14" s="37"/>
      <c r="D14" s="37"/>
      <c r="E14" s="37"/>
      <c r="F14" s="37"/>
      <c r="G14" s="37"/>
      <c r="H14" s="37"/>
      <c r="I14" s="37"/>
    </row>
    <row r="15" spans="1:9" hidden="1">
      <c r="A15" s="37"/>
      <c r="B15" s="47"/>
      <c r="C15" s="47"/>
      <c r="D15" s="47"/>
      <c r="E15" s="47"/>
      <c r="F15" s="47"/>
      <c r="G15" s="47"/>
      <c r="H15" s="47"/>
      <c r="I15" s="47"/>
    </row>
    <row r="16" spans="1:9" hidden="1">
      <c r="A16" s="37"/>
      <c r="B16" s="37"/>
      <c r="C16" s="37"/>
      <c r="D16" s="37"/>
      <c r="E16" s="37"/>
      <c r="F16" s="37"/>
      <c r="G16" s="37"/>
      <c r="H16" s="37"/>
      <c r="I16" s="37"/>
    </row>
    <row r="17" spans="1:9" hidden="1">
      <c r="A17" s="37"/>
      <c r="B17" s="46"/>
      <c r="C17" s="46"/>
      <c r="D17" s="46"/>
      <c r="E17" s="46"/>
      <c r="F17" s="46"/>
      <c r="G17" s="46"/>
      <c r="H17" s="46"/>
      <c r="I17" s="46"/>
    </row>
    <row r="18" spans="1:9" s="36" customFormat="1" hidden="1">
      <c r="A18" s="38"/>
      <c r="B18" s="46"/>
      <c r="C18" s="46"/>
      <c r="D18" s="46"/>
      <c r="E18" s="46"/>
      <c r="F18" s="46"/>
      <c r="G18" s="46"/>
      <c r="H18" s="46"/>
      <c r="I18" s="46"/>
    </row>
    <row r="19" spans="1:9" hidden="1">
      <c r="A19" s="37"/>
      <c r="B19" s="37"/>
      <c r="C19" s="37"/>
      <c r="D19" s="37"/>
      <c r="E19" s="37"/>
      <c r="F19" s="37"/>
      <c r="G19" s="37"/>
      <c r="H19" s="37"/>
      <c r="I19" s="37"/>
    </row>
    <row r="20" spans="1:9" hidden="1">
      <c r="A20" s="37"/>
      <c r="B20" s="46"/>
      <c r="C20" s="46"/>
      <c r="D20" s="46"/>
      <c r="E20" s="46"/>
      <c r="F20" s="46"/>
      <c r="G20" s="46"/>
      <c r="H20" s="46"/>
      <c r="I20" s="46"/>
    </row>
    <row r="21" spans="1:9" hidden="1">
      <c r="A21" s="37"/>
      <c r="B21" s="46"/>
      <c r="C21" s="46"/>
      <c r="D21" s="46"/>
      <c r="E21" s="46"/>
      <c r="F21" s="46"/>
      <c r="G21" s="46"/>
      <c r="H21" s="46"/>
      <c r="I21" s="46"/>
    </row>
    <row r="22" spans="1:9" hidden="1">
      <c r="A22" s="37"/>
      <c r="B22" s="37"/>
      <c r="C22" s="37"/>
      <c r="D22" s="37"/>
      <c r="E22" s="37"/>
      <c r="F22" s="37"/>
      <c r="G22" s="37"/>
      <c r="H22" s="37"/>
      <c r="I22" s="37"/>
    </row>
    <row r="23" spans="1:9" hidden="1">
      <c r="A23" s="37"/>
      <c r="B23" s="47"/>
      <c r="C23" s="47"/>
      <c r="D23" s="47"/>
      <c r="E23" s="47"/>
      <c r="F23" s="47"/>
      <c r="G23" s="47"/>
      <c r="H23" s="47"/>
      <c r="I23" s="47"/>
    </row>
    <row r="24" spans="1:9" hidden="1">
      <c r="A24" s="37"/>
      <c r="B24" s="37"/>
      <c r="C24" s="37"/>
      <c r="D24" s="37"/>
      <c r="E24" s="37"/>
      <c r="F24" s="37"/>
      <c r="G24" s="37"/>
      <c r="H24" s="37"/>
      <c r="I24" s="37"/>
    </row>
    <row r="25" spans="1:9" hidden="1">
      <c r="A25" s="37"/>
      <c r="B25" s="37"/>
      <c r="C25" s="37"/>
      <c r="D25" s="37"/>
      <c r="E25" s="37"/>
      <c r="F25" s="37"/>
      <c r="G25" s="37"/>
      <c r="H25" s="37"/>
      <c r="I25" s="37"/>
    </row>
    <row r="26" spans="1:9" hidden="1"/>
    <row r="27" spans="1:9" hidden="1"/>
    <row r="1048576" ht="66.75" hidden="1" customHeight="1"/>
  </sheetData>
  <mergeCells count="13">
    <mergeCell ref="B9:I9"/>
    <mergeCell ref="B2:H2"/>
    <mergeCell ref="B5:I5"/>
    <mergeCell ref="B6:I6"/>
    <mergeCell ref="B8:I8"/>
    <mergeCell ref="B21:I21"/>
    <mergeCell ref="B23:I23"/>
    <mergeCell ref="B11:I11"/>
    <mergeCell ref="B13:I13"/>
    <mergeCell ref="B15:I15"/>
    <mergeCell ref="B17:I17"/>
    <mergeCell ref="B18:I18"/>
    <mergeCell ref="B20:I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0F915-0DB7-544D-B73A-289DA4BB44EF}">
  <dimension ref="A1:P48"/>
  <sheetViews>
    <sheetView topLeftCell="A4" workbookViewId="0">
      <selection activeCell="H12" sqref="H12"/>
    </sheetView>
  </sheetViews>
  <sheetFormatPr baseColWidth="10" defaultColWidth="0" defaultRowHeight="16" zeroHeight="1"/>
  <cols>
    <col min="1" max="1" width="3.33203125" style="3" customWidth="1"/>
    <col min="2" max="2" width="1.5" style="3" customWidth="1"/>
    <col min="3" max="3" width="31.1640625" style="3" customWidth="1"/>
    <col min="4" max="4" width="15.83203125" style="3" customWidth="1"/>
    <col min="5" max="5" width="14.6640625" style="3" customWidth="1"/>
    <col min="6" max="6" width="16.5" style="3" customWidth="1"/>
    <col min="7" max="9" width="10.83203125" style="3" customWidth="1"/>
    <col min="10" max="10" width="1.6640625" style="3" customWidth="1"/>
    <col min="11" max="12" width="10.83203125" style="3" customWidth="1"/>
    <col min="13" max="13" width="10.83203125" style="3" hidden="1" customWidth="1"/>
    <col min="14" max="16" width="0" style="3" hidden="1" customWidth="1"/>
    <col min="17" max="16384" width="10.83203125" style="3" hidden="1"/>
  </cols>
  <sheetData>
    <row r="1" spans="1:13" ht="43.5" customHeight="1">
      <c r="A1" s="11"/>
      <c r="B1" s="11"/>
      <c r="C1" s="48" t="s">
        <v>0</v>
      </c>
      <c r="D1" s="48"/>
      <c r="E1" s="48"/>
      <c r="F1" s="48"/>
      <c r="G1" s="48"/>
      <c r="H1" s="48"/>
      <c r="I1" s="11"/>
      <c r="J1" s="11"/>
      <c r="K1" s="11"/>
      <c r="L1" s="11"/>
      <c r="M1" s="11"/>
    </row>
    <row r="2" spans="1:13" ht="15.75" customHeight="1">
      <c r="A2" s="11"/>
      <c r="B2" s="11"/>
      <c r="C2" s="11"/>
      <c r="D2" s="11"/>
      <c r="E2" s="11"/>
      <c r="F2" s="11"/>
      <c r="G2" s="11"/>
      <c r="H2" s="11"/>
      <c r="I2" s="11"/>
      <c r="J2" s="11"/>
      <c r="K2" s="11"/>
      <c r="L2" s="11"/>
      <c r="M2" s="11"/>
    </row>
    <row r="3" spans="1:13" ht="8.25" customHeight="1">
      <c r="A3" s="11"/>
      <c r="B3" s="6"/>
      <c r="C3" s="6"/>
      <c r="D3" s="6"/>
      <c r="E3" s="6"/>
      <c r="F3" s="6"/>
      <c r="G3" s="6"/>
      <c r="H3" s="6"/>
      <c r="I3" s="6"/>
      <c r="J3" s="6"/>
      <c r="K3" s="11"/>
      <c r="L3" s="11"/>
      <c r="M3" s="11"/>
    </row>
    <row r="4" spans="1:13" s="2" customFormat="1" ht="128" customHeight="1">
      <c r="A4" s="12"/>
      <c r="B4" s="7"/>
      <c r="C4" s="41" t="s">
        <v>1</v>
      </c>
      <c r="D4" s="26" t="s">
        <v>2</v>
      </c>
      <c r="E4" s="41" t="s">
        <v>3</v>
      </c>
      <c r="F4" s="26" t="s">
        <v>4</v>
      </c>
      <c r="G4" s="26" t="s">
        <v>5</v>
      </c>
      <c r="H4" s="27" t="s">
        <v>6</v>
      </c>
      <c r="I4" s="27" t="s">
        <v>6</v>
      </c>
      <c r="J4" s="7"/>
      <c r="K4" s="12"/>
      <c r="L4" s="12"/>
      <c r="M4" s="12"/>
    </row>
    <row r="5" spans="1:13" s="1" customFormat="1">
      <c r="A5" s="13"/>
      <c r="B5" s="8"/>
      <c r="C5" s="20" t="s">
        <v>7</v>
      </c>
      <c r="D5" s="21" t="s">
        <v>8</v>
      </c>
      <c r="E5" s="21" t="s">
        <v>9</v>
      </c>
      <c r="F5" s="21" t="s">
        <v>10</v>
      </c>
      <c r="G5" s="21" t="s">
        <v>11</v>
      </c>
      <c r="H5" s="21" t="s">
        <v>12</v>
      </c>
      <c r="I5" s="21" t="s">
        <v>13</v>
      </c>
      <c r="J5" s="8"/>
      <c r="K5" s="13"/>
      <c r="L5" s="13"/>
      <c r="M5" s="13"/>
    </row>
    <row r="6" spans="1:13">
      <c r="A6" s="11"/>
      <c r="B6" s="6"/>
      <c r="C6" s="42"/>
      <c r="D6" s="43"/>
      <c r="E6" s="43"/>
      <c r="F6" s="44"/>
      <c r="G6" s="43"/>
      <c r="H6" s="24">
        <f>D6*F6</f>
        <v>0</v>
      </c>
      <c r="I6" s="24">
        <f>G6*H6</f>
        <v>0</v>
      </c>
      <c r="J6" s="6"/>
      <c r="K6" s="11"/>
      <c r="L6" s="11"/>
      <c r="M6" s="11"/>
    </row>
    <row r="7" spans="1:13">
      <c r="A7" s="11"/>
      <c r="B7" s="6"/>
      <c r="C7" s="42"/>
      <c r="D7" s="43"/>
      <c r="E7" s="43"/>
      <c r="F7" s="44"/>
      <c r="G7" s="43"/>
      <c r="H7" s="24">
        <f t="shared" ref="H7:H12" si="0">D7*F7</f>
        <v>0</v>
      </c>
      <c r="I7" s="24">
        <f t="shared" ref="I7:I17" si="1">G7*H7</f>
        <v>0</v>
      </c>
      <c r="J7" s="6"/>
      <c r="K7" s="11"/>
      <c r="L7" s="11"/>
      <c r="M7" s="11"/>
    </row>
    <row r="8" spans="1:13">
      <c r="A8" s="11"/>
      <c r="B8" s="6"/>
      <c r="C8" s="42"/>
      <c r="D8" s="43"/>
      <c r="E8" s="43"/>
      <c r="F8" s="44"/>
      <c r="G8" s="43"/>
      <c r="H8" s="24">
        <f t="shared" si="0"/>
        <v>0</v>
      </c>
      <c r="I8" s="24">
        <f t="shared" si="1"/>
        <v>0</v>
      </c>
      <c r="J8" s="6"/>
      <c r="K8" s="11"/>
      <c r="L8" s="11"/>
      <c r="M8" s="11"/>
    </row>
    <row r="9" spans="1:13">
      <c r="A9" s="11"/>
      <c r="B9" s="6"/>
      <c r="C9" s="42"/>
      <c r="D9" s="43"/>
      <c r="E9" s="43"/>
      <c r="F9" s="44"/>
      <c r="G9" s="43"/>
      <c r="H9" s="24">
        <f t="shared" si="0"/>
        <v>0</v>
      </c>
      <c r="I9" s="24">
        <f t="shared" si="1"/>
        <v>0</v>
      </c>
      <c r="J9" s="6"/>
      <c r="K9" s="11"/>
      <c r="L9" s="11"/>
      <c r="M9" s="11"/>
    </row>
    <row r="10" spans="1:13">
      <c r="A10" s="11"/>
      <c r="B10" s="6"/>
      <c r="C10" s="42"/>
      <c r="D10" s="43"/>
      <c r="E10" s="43"/>
      <c r="F10" s="44"/>
      <c r="G10" s="43"/>
      <c r="H10" s="24">
        <f t="shared" si="0"/>
        <v>0</v>
      </c>
      <c r="I10" s="24">
        <f t="shared" si="1"/>
        <v>0</v>
      </c>
      <c r="J10" s="6"/>
      <c r="K10" s="11"/>
      <c r="L10" s="11"/>
      <c r="M10" s="11"/>
    </row>
    <row r="11" spans="1:13">
      <c r="A11" s="11"/>
      <c r="B11" s="6"/>
      <c r="C11" s="42"/>
      <c r="D11" s="43"/>
      <c r="E11" s="43"/>
      <c r="F11" s="44"/>
      <c r="G11" s="43"/>
      <c r="H11" s="24">
        <f t="shared" si="0"/>
        <v>0</v>
      </c>
      <c r="I11" s="24">
        <f t="shared" si="1"/>
        <v>0</v>
      </c>
      <c r="J11" s="6"/>
      <c r="K11" s="11"/>
      <c r="L11" s="11"/>
      <c r="M11" s="11"/>
    </row>
    <row r="12" spans="1:13">
      <c r="A12" s="11"/>
      <c r="B12" s="6"/>
      <c r="C12" s="42"/>
      <c r="D12" s="43"/>
      <c r="E12" s="43"/>
      <c r="F12" s="44"/>
      <c r="G12" s="43"/>
      <c r="H12" s="24">
        <f t="shared" si="0"/>
        <v>0</v>
      </c>
      <c r="I12" s="24">
        <f t="shared" si="1"/>
        <v>0</v>
      </c>
      <c r="J12" s="6"/>
      <c r="K12" s="11"/>
      <c r="L12" s="11"/>
      <c r="M12" s="11"/>
    </row>
    <row r="13" spans="1:13">
      <c r="A13" s="11"/>
      <c r="B13" s="6"/>
      <c r="C13" s="42"/>
      <c r="D13" s="43"/>
      <c r="E13" s="43"/>
      <c r="F13" s="44"/>
      <c r="G13" s="43"/>
      <c r="H13" s="24">
        <f>D13*F13</f>
        <v>0</v>
      </c>
      <c r="I13" s="24">
        <f t="shared" si="1"/>
        <v>0</v>
      </c>
      <c r="J13" s="6"/>
      <c r="K13" s="11"/>
      <c r="L13" s="11"/>
      <c r="M13" s="11"/>
    </row>
    <row r="14" spans="1:13">
      <c r="A14" s="11"/>
      <c r="B14" s="6"/>
      <c r="C14" s="42"/>
      <c r="D14" s="43"/>
      <c r="E14" s="43"/>
      <c r="F14" s="44"/>
      <c r="G14" s="43"/>
      <c r="H14" s="24">
        <f t="shared" ref="H14:H17" si="2">D14*F14</f>
        <v>0</v>
      </c>
      <c r="I14" s="24">
        <f t="shared" si="1"/>
        <v>0</v>
      </c>
      <c r="J14" s="6"/>
      <c r="K14" s="11"/>
      <c r="L14" s="11"/>
      <c r="M14" s="11"/>
    </row>
    <row r="15" spans="1:13">
      <c r="A15" s="11"/>
      <c r="B15" s="6"/>
      <c r="C15" s="42"/>
      <c r="D15" s="43"/>
      <c r="E15" s="43"/>
      <c r="F15" s="44"/>
      <c r="G15" s="43"/>
      <c r="H15" s="24">
        <f t="shared" si="2"/>
        <v>0</v>
      </c>
      <c r="I15" s="24">
        <f t="shared" si="1"/>
        <v>0</v>
      </c>
      <c r="J15" s="6"/>
      <c r="K15" s="11"/>
      <c r="L15" s="11"/>
      <c r="M15" s="11"/>
    </row>
    <row r="16" spans="1:13">
      <c r="A16" s="11"/>
      <c r="B16" s="6"/>
      <c r="C16" s="42"/>
      <c r="D16" s="43"/>
      <c r="E16" s="43"/>
      <c r="F16" s="44"/>
      <c r="G16" s="43"/>
      <c r="H16" s="24">
        <f t="shared" si="2"/>
        <v>0</v>
      </c>
      <c r="I16" s="24">
        <f t="shared" si="1"/>
        <v>0</v>
      </c>
      <c r="J16" s="6"/>
      <c r="K16" s="11"/>
      <c r="L16" s="11"/>
      <c r="M16" s="11"/>
    </row>
    <row r="17" spans="1:16">
      <c r="A17" s="11"/>
      <c r="B17" s="6"/>
      <c r="C17" s="42"/>
      <c r="D17" s="43"/>
      <c r="E17" s="43"/>
      <c r="F17" s="44"/>
      <c r="G17" s="43"/>
      <c r="H17" s="24">
        <f t="shared" si="2"/>
        <v>0</v>
      </c>
      <c r="I17" s="24">
        <f t="shared" si="1"/>
        <v>0</v>
      </c>
      <c r="J17" s="6"/>
      <c r="K17" s="11"/>
      <c r="L17" s="11"/>
      <c r="M17" s="11"/>
    </row>
    <row r="18" spans="1:16">
      <c r="A18" s="11"/>
      <c r="B18" s="6"/>
      <c r="C18" s="50"/>
      <c r="D18" s="50"/>
      <c r="E18" s="50"/>
      <c r="F18" s="50"/>
      <c r="G18" s="28"/>
      <c r="H18" s="28"/>
      <c r="I18" s="28"/>
      <c r="J18" s="19"/>
      <c r="K18" s="11"/>
      <c r="L18" s="11"/>
      <c r="M18" s="11"/>
    </row>
    <row r="19" spans="1:16">
      <c r="A19" s="11"/>
      <c r="B19" s="6"/>
      <c r="C19" s="51"/>
      <c r="D19" s="51"/>
      <c r="E19" s="51"/>
      <c r="F19" s="51"/>
      <c r="G19" s="24" t="s">
        <v>14</v>
      </c>
      <c r="H19" s="24">
        <f>SUM(H6:H17)</f>
        <v>0</v>
      </c>
      <c r="I19" s="24">
        <f>SUM(I6:I17)</f>
        <v>0</v>
      </c>
      <c r="J19" s="6"/>
      <c r="K19" s="11"/>
      <c r="L19" s="11"/>
      <c r="M19" s="11"/>
    </row>
    <row r="20" spans="1:16" s="4" customFormat="1" ht="24">
      <c r="A20" s="14"/>
      <c r="B20" s="9"/>
      <c r="C20" s="52"/>
      <c r="D20" s="52"/>
      <c r="E20" s="49" t="s">
        <v>15</v>
      </c>
      <c r="F20" s="49"/>
      <c r="G20" s="49"/>
      <c r="H20" s="49"/>
      <c r="I20" s="39">
        <f>IFERROR(I19/H19,0)</f>
        <v>0</v>
      </c>
      <c r="J20" s="10"/>
      <c r="K20" s="14"/>
      <c r="L20" s="14"/>
      <c r="M20" s="14"/>
    </row>
    <row r="21" spans="1:16" s="4" customFormat="1" ht="10.5" customHeight="1">
      <c r="A21" s="14"/>
      <c r="B21" s="9"/>
      <c r="C21" s="10"/>
      <c r="D21" s="10"/>
      <c r="E21" s="10"/>
      <c r="F21" s="10"/>
      <c r="G21" s="10"/>
      <c r="H21" s="10"/>
      <c r="I21" s="10"/>
      <c r="J21" s="9"/>
      <c r="K21" s="14"/>
      <c r="L21" s="14"/>
      <c r="M21" s="14"/>
    </row>
    <row r="22" spans="1:16" ht="33.75" customHeight="1">
      <c r="A22" s="11"/>
      <c r="B22" s="11"/>
      <c r="C22" s="11"/>
      <c r="D22" s="11"/>
      <c r="E22" s="11"/>
      <c r="F22" s="11"/>
      <c r="G22" s="11"/>
      <c r="H22" s="11"/>
      <c r="I22" s="11"/>
      <c r="J22" s="11"/>
      <c r="K22" s="11"/>
      <c r="L22" s="11"/>
      <c r="M22" s="11"/>
    </row>
    <row r="23" spans="1:16">
      <c r="A23" s="11"/>
      <c r="B23" s="6"/>
      <c r="C23" s="53" t="s">
        <v>16</v>
      </c>
      <c r="D23" s="53"/>
      <c r="E23" s="11"/>
      <c r="F23" s="11"/>
      <c r="G23" s="11"/>
      <c r="H23" s="11"/>
      <c r="I23" s="11"/>
      <c r="J23" s="11"/>
      <c r="K23" s="11"/>
      <c r="L23" s="11"/>
      <c r="M23" s="11"/>
    </row>
    <row r="24" spans="1:16">
      <c r="A24" s="11"/>
      <c r="B24" s="6"/>
      <c r="C24" s="53"/>
      <c r="D24" s="53"/>
      <c r="E24" s="11"/>
      <c r="F24" s="11"/>
      <c r="G24" s="11"/>
      <c r="H24" s="11"/>
      <c r="I24" s="11"/>
      <c r="J24" s="11"/>
      <c r="K24" s="11"/>
      <c r="L24" s="11"/>
      <c r="M24" s="11"/>
    </row>
    <row r="25" spans="1:16" ht="10.5" customHeight="1">
      <c r="A25" s="11"/>
      <c r="B25" s="9"/>
      <c r="C25" s="9"/>
      <c r="D25" s="9"/>
      <c r="E25" s="9"/>
      <c r="F25" s="9"/>
      <c r="G25" s="9"/>
      <c r="H25" s="9"/>
      <c r="I25" s="9"/>
      <c r="J25" s="9"/>
      <c r="K25" s="11"/>
      <c r="L25" s="11"/>
      <c r="M25" s="11"/>
    </row>
    <row r="26" spans="1:16">
      <c r="A26" s="11"/>
      <c r="B26" s="6"/>
      <c r="C26" s="20" t="s">
        <v>17</v>
      </c>
      <c r="D26" s="21" t="s">
        <v>8</v>
      </c>
      <c r="E26" s="21" t="s">
        <v>9</v>
      </c>
      <c r="F26" s="21" t="s">
        <v>10</v>
      </c>
      <c r="G26" s="21" t="s">
        <v>11</v>
      </c>
      <c r="H26" s="21" t="s">
        <v>12</v>
      </c>
      <c r="I26" s="21" t="s">
        <v>13</v>
      </c>
      <c r="J26" s="6"/>
      <c r="K26" s="11"/>
      <c r="L26" s="11"/>
      <c r="M26" s="11"/>
    </row>
    <row r="27" spans="1:16">
      <c r="A27" s="11"/>
      <c r="B27" s="6"/>
      <c r="C27" s="22" t="s">
        <v>18</v>
      </c>
      <c r="D27" s="23">
        <v>30</v>
      </c>
      <c r="E27" s="23" t="s">
        <v>19</v>
      </c>
      <c r="F27" s="35">
        <v>0.5</v>
      </c>
      <c r="G27" s="23">
        <v>62</v>
      </c>
      <c r="H27" s="24">
        <f t="shared" ref="H27" si="3">D27*F27</f>
        <v>15</v>
      </c>
      <c r="I27" s="24">
        <f t="shared" ref="I27" si="4">G27*H27</f>
        <v>930</v>
      </c>
      <c r="J27" s="6"/>
      <c r="K27" s="11"/>
      <c r="L27" s="11"/>
      <c r="M27" s="11"/>
      <c r="P27" s="11"/>
    </row>
    <row r="28" spans="1:16">
      <c r="A28" s="11"/>
      <c r="B28" s="6"/>
      <c r="C28" s="22" t="s">
        <v>20</v>
      </c>
      <c r="D28" s="23">
        <v>15</v>
      </c>
      <c r="E28" s="23" t="s">
        <v>19</v>
      </c>
      <c r="F28" s="35">
        <v>0.3</v>
      </c>
      <c r="G28" s="23">
        <v>52</v>
      </c>
      <c r="H28" s="24">
        <f t="shared" ref="H28:H32" si="5">D28*F28</f>
        <v>4.5</v>
      </c>
      <c r="I28" s="24">
        <f t="shared" ref="I28:I32" si="6">G28*H28</f>
        <v>234</v>
      </c>
      <c r="J28" s="6"/>
      <c r="K28" s="11"/>
      <c r="L28" s="11"/>
      <c r="M28" s="11"/>
    </row>
    <row r="29" spans="1:16">
      <c r="A29" s="11"/>
      <c r="B29" s="6"/>
      <c r="C29" s="22" t="s">
        <v>20</v>
      </c>
      <c r="D29" s="23">
        <v>15</v>
      </c>
      <c r="E29" s="23" t="s">
        <v>21</v>
      </c>
      <c r="F29" s="35">
        <v>0.7</v>
      </c>
      <c r="G29" s="23">
        <v>68</v>
      </c>
      <c r="H29" s="24">
        <f t="shared" si="5"/>
        <v>10.5</v>
      </c>
      <c r="I29" s="24">
        <f t="shared" si="6"/>
        <v>714</v>
      </c>
      <c r="J29" s="6"/>
      <c r="K29" s="11"/>
      <c r="L29" s="11"/>
      <c r="M29" s="11"/>
    </row>
    <row r="30" spans="1:16">
      <c r="A30" s="11"/>
      <c r="B30" s="6"/>
      <c r="C30" s="22" t="s">
        <v>22</v>
      </c>
      <c r="D30" s="23">
        <v>15</v>
      </c>
      <c r="E30" s="23" t="s">
        <v>21</v>
      </c>
      <c r="F30" s="35">
        <v>1</v>
      </c>
      <c r="G30" s="23">
        <v>62</v>
      </c>
      <c r="H30" s="24">
        <f t="shared" si="5"/>
        <v>15</v>
      </c>
      <c r="I30" s="24">
        <f t="shared" si="6"/>
        <v>930</v>
      </c>
      <c r="J30" s="6"/>
      <c r="K30" s="11"/>
      <c r="L30" s="11"/>
      <c r="M30" s="11"/>
    </row>
    <row r="31" spans="1:16">
      <c r="A31" s="11"/>
      <c r="B31" s="6"/>
      <c r="C31" s="22" t="s">
        <v>23</v>
      </c>
      <c r="D31" s="23">
        <v>15</v>
      </c>
      <c r="E31" s="23" t="s">
        <v>19</v>
      </c>
      <c r="F31" s="35">
        <v>0.6</v>
      </c>
      <c r="G31" s="23">
        <v>65</v>
      </c>
      <c r="H31" s="24">
        <f t="shared" si="5"/>
        <v>9</v>
      </c>
      <c r="I31" s="24">
        <f t="shared" si="6"/>
        <v>585</v>
      </c>
      <c r="J31" s="6"/>
      <c r="K31" s="11"/>
      <c r="L31" s="11"/>
      <c r="M31" s="11"/>
    </row>
    <row r="32" spans="1:16">
      <c r="A32" s="11"/>
      <c r="B32" s="6"/>
      <c r="C32" s="22" t="s">
        <v>24</v>
      </c>
      <c r="D32" s="23">
        <v>15</v>
      </c>
      <c r="E32" s="23" t="s">
        <v>19</v>
      </c>
      <c r="F32" s="35">
        <v>0.6</v>
      </c>
      <c r="G32" s="23">
        <v>58</v>
      </c>
      <c r="H32" s="24">
        <f t="shared" si="5"/>
        <v>9</v>
      </c>
      <c r="I32" s="24">
        <f t="shared" si="6"/>
        <v>522</v>
      </c>
      <c r="J32" s="6"/>
      <c r="K32" s="11"/>
      <c r="L32" s="11"/>
      <c r="M32" s="11"/>
    </row>
    <row r="33" spans="1:13">
      <c r="A33" s="11"/>
      <c r="B33" s="19"/>
      <c r="C33" s="50"/>
      <c r="D33" s="50"/>
      <c r="E33" s="50"/>
      <c r="F33" s="50"/>
      <c r="G33" s="50"/>
      <c r="H33" s="50"/>
      <c r="I33" s="55"/>
      <c r="J33" s="19"/>
      <c r="K33" s="11"/>
      <c r="L33" s="11"/>
      <c r="M33" s="11"/>
    </row>
    <row r="34" spans="1:13">
      <c r="A34" s="11"/>
      <c r="B34" s="6"/>
      <c r="C34" s="51"/>
      <c r="D34" s="51"/>
      <c r="E34" s="51"/>
      <c r="F34" s="54"/>
      <c r="G34" s="25" t="s">
        <v>14</v>
      </c>
      <c r="H34" s="24">
        <f>SUM(H26:H33)</f>
        <v>63</v>
      </c>
      <c r="I34" s="24">
        <f>SUM(I26:I33)</f>
        <v>3915</v>
      </c>
      <c r="J34" s="6"/>
      <c r="K34" s="11"/>
      <c r="L34" s="11"/>
      <c r="M34" s="11"/>
    </row>
    <row r="35" spans="1:13" ht="24">
      <c r="A35" s="11"/>
      <c r="B35" s="6"/>
      <c r="C35" s="52"/>
      <c r="D35" s="52"/>
      <c r="E35" s="49" t="s">
        <v>15</v>
      </c>
      <c r="F35" s="49"/>
      <c r="G35" s="49"/>
      <c r="H35" s="49"/>
      <c r="I35" s="40">
        <f>IFERROR(I34/H34,0)</f>
        <v>62.142857142857146</v>
      </c>
      <c r="J35" s="19"/>
      <c r="K35" s="11"/>
      <c r="L35" s="11"/>
      <c r="M35" s="11"/>
    </row>
    <row r="36" spans="1:13" ht="9" customHeight="1">
      <c r="A36" s="11"/>
      <c r="B36" s="6"/>
      <c r="C36" s="10"/>
      <c r="D36" s="10"/>
      <c r="E36" s="10"/>
      <c r="F36" s="10"/>
      <c r="G36" s="10"/>
      <c r="H36" s="10"/>
      <c r="I36" s="10"/>
      <c r="J36" s="6"/>
      <c r="K36" s="11"/>
      <c r="L36" s="11"/>
      <c r="M36" s="11"/>
    </row>
    <row r="37" spans="1:13" ht="15" customHeight="1">
      <c r="A37" s="11"/>
      <c r="B37" s="11"/>
      <c r="C37" s="18"/>
      <c r="D37" s="18"/>
      <c r="E37" s="18"/>
      <c r="F37" s="18"/>
      <c r="G37" s="18"/>
      <c r="H37" s="18"/>
      <c r="I37" s="18"/>
      <c r="J37" s="11"/>
      <c r="K37" s="11"/>
      <c r="L37" s="11"/>
      <c r="M37" s="11"/>
    </row>
    <row r="38" spans="1:13">
      <c r="A38" s="11"/>
      <c r="B38" s="11"/>
      <c r="C38" s="15"/>
      <c r="D38" s="11"/>
      <c r="E38" s="11"/>
      <c r="F38" s="11"/>
      <c r="G38" s="11"/>
      <c r="H38" s="11"/>
      <c r="I38" s="11"/>
      <c r="J38" s="11"/>
      <c r="K38" s="11"/>
      <c r="L38" s="11"/>
      <c r="M38" s="11"/>
    </row>
    <row r="39" spans="1:13">
      <c r="A39" s="11"/>
      <c r="B39" s="11"/>
      <c r="C39" s="15"/>
      <c r="D39" s="11"/>
      <c r="E39" s="11"/>
      <c r="F39" s="11"/>
      <c r="G39" s="11"/>
      <c r="H39" s="11"/>
      <c r="I39" s="11"/>
      <c r="J39" s="11"/>
      <c r="K39" s="11"/>
      <c r="L39" s="11"/>
      <c r="M39" s="11"/>
    </row>
    <row r="40" spans="1:13">
      <c r="A40" s="11"/>
      <c r="B40" s="11"/>
      <c r="C40" s="11"/>
      <c r="D40" s="11"/>
      <c r="E40" s="11"/>
      <c r="F40" s="11"/>
      <c r="G40" s="11"/>
      <c r="H40" s="11"/>
      <c r="I40" s="11"/>
      <c r="J40" s="11"/>
      <c r="K40" s="11"/>
      <c r="L40" s="11"/>
      <c r="M40" s="11"/>
    </row>
    <row r="41" spans="1:13">
      <c r="A41" s="11"/>
      <c r="B41" s="11"/>
      <c r="C41" s="11"/>
      <c r="D41" s="11"/>
      <c r="E41" s="11"/>
      <c r="F41" s="11"/>
      <c r="G41" s="11"/>
      <c r="H41" s="11"/>
      <c r="I41" s="11"/>
      <c r="J41" s="11"/>
      <c r="K41" s="11"/>
      <c r="L41" s="11"/>
      <c r="M41" s="11"/>
    </row>
    <row r="42" spans="1:13">
      <c r="A42" s="11"/>
      <c r="B42" s="11"/>
      <c r="C42" s="11"/>
      <c r="D42" s="11"/>
      <c r="E42" s="11"/>
      <c r="F42" s="11"/>
      <c r="G42" s="11"/>
      <c r="H42" s="11"/>
      <c r="I42" s="11"/>
      <c r="J42" s="11"/>
      <c r="K42" s="11"/>
      <c r="L42" s="11"/>
      <c r="M42" s="11"/>
    </row>
    <row r="43" spans="1:13">
      <c r="A43" s="11"/>
      <c r="B43" s="11"/>
      <c r="C43" s="11"/>
      <c r="D43" s="11"/>
      <c r="E43" s="11"/>
      <c r="F43" s="11"/>
      <c r="G43" s="11"/>
      <c r="H43" s="11"/>
      <c r="I43" s="11"/>
      <c r="J43" s="11"/>
      <c r="K43" s="11"/>
      <c r="L43" s="11"/>
      <c r="M43" s="11"/>
    </row>
    <row r="44" spans="1:13"/>
    <row r="45" spans="1:13" hidden="1"/>
    <row r="46" spans="1:13" hidden="1"/>
    <row r="47" spans="1:13" hidden="1"/>
    <row r="48" spans="1:13" hidden="1"/>
  </sheetData>
  <mergeCells count="9">
    <mergeCell ref="C1:H1"/>
    <mergeCell ref="E20:H20"/>
    <mergeCell ref="E35:H35"/>
    <mergeCell ref="C18:F19"/>
    <mergeCell ref="C20:D20"/>
    <mergeCell ref="C23:D24"/>
    <mergeCell ref="C34:F34"/>
    <mergeCell ref="C35:D35"/>
    <mergeCell ref="C33:I3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3A0A9-11AB-584C-B3F9-2A98A9122CC6}">
  <dimension ref="A1:Q59"/>
  <sheetViews>
    <sheetView topLeftCell="A5" workbookViewId="0">
      <selection activeCell="C23" sqref="C23:D24"/>
    </sheetView>
  </sheetViews>
  <sheetFormatPr baseColWidth="10" defaultColWidth="0" defaultRowHeight="16" zeroHeight="1"/>
  <cols>
    <col min="1" max="1" width="3.1640625" style="3" customWidth="1"/>
    <col min="2" max="2" width="1.5" style="3" customWidth="1"/>
    <col min="3" max="3" width="31.1640625" style="3" customWidth="1"/>
    <col min="4" max="4" width="15.83203125" style="3" customWidth="1"/>
    <col min="5" max="5" width="14.6640625" style="3" customWidth="1"/>
    <col min="6" max="6" width="18.1640625" style="3" bestFit="1" customWidth="1"/>
    <col min="7" max="8" width="15.83203125" style="3" customWidth="1"/>
    <col min="9" max="11" width="10.83203125" style="3" customWidth="1"/>
    <col min="12" max="12" width="1.6640625" style="3" customWidth="1"/>
    <col min="13" max="13" width="9.33203125" style="3" customWidth="1"/>
    <col min="14" max="17" width="0" style="3" hidden="1" customWidth="1"/>
    <col min="18" max="16384" width="10.83203125" style="3" hidden="1"/>
  </cols>
  <sheetData>
    <row r="1" spans="1:13" ht="54" customHeight="1">
      <c r="A1" s="11"/>
      <c r="B1" s="11"/>
      <c r="C1" s="61" t="s">
        <v>25</v>
      </c>
      <c r="D1" s="61"/>
      <c r="E1" s="61"/>
      <c r="F1" s="61"/>
      <c r="G1" s="61"/>
      <c r="H1" s="61"/>
      <c r="I1" s="16"/>
      <c r="J1" s="16"/>
      <c r="K1" s="11"/>
      <c r="L1" s="11"/>
      <c r="M1" s="11"/>
    </row>
    <row r="2" spans="1:13" ht="12" customHeight="1">
      <c r="A2" s="11"/>
      <c r="B2" s="11"/>
      <c r="C2" s="11"/>
      <c r="D2" s="11"/>
      <c r="E2" s="11"/>
      <c r="F2" s="11"/>
      <c r="G2" s="11"/>
      <c r="H2" s="11"/>
      <c r="I2" s="11"/>
      <c r="J2" s="11"/>
      <c r="K2" s="11"/>
      <c r="L2" s="11"/>
      <c r="M2" s="11"/>
    </row>
    <row r="3" spans="1:13" ht="10.5" customHeight="1">
      <c r="A3" s="11"/>
      <c r="B3" s="6"/>
      <c r="C3" s="6"/>
      <c r="D3" s="6"/>
      <c r="E3" s="6"/>
      <c r="F3" s="6"/>
      <c r="G3" s="6"/>
      <c r="H3" s="6"/>
      <c r="I3" s="6"/>
      <c r="J3" s="6"/>
      <c r="K3" s="6"/>
      <c r="L3" s="6"/>
      <c r="M3" s="11"/>
    </row>
    <row r="4" spans="1:13" s="2" customFormat="1" ht="136">
      <c r="A4" s="12"/>
      <c r="B4" s="6"/>
      <c r="C4" s="41" t="s">
        <v>1</v>
      </c>
      <c r="D4" s="26" t="s">
        <v>2</v>
      </c>
      <c r="E4" s="41" t="s">
        <v>3</v>
      </c>
      <c r="F4" s="26" t="s">
        <v>26</v>
      </c>
      <c r="G4" s="26" t="s">
        <v>27</v>
      </c>
      <c r="H4" s="27" t="s">
        <v>6</v>
      </c>
      <c r="I4" s="26" t="s">
        <v>5</v>
      </c>
      <c r="J4" s="27" t="s">
        <v>6</v>
      </c>
      <c r="K4" s="27" t="s">
        <v>6</v>
      </c>
      <c r="L4" s="6"/>
      <c r="M4" s="12"/>
    </row>
    <row r="5" spans="1:13" s="1" customFormat="1">
      <c r="A5" s="13"/>
      <c r="B5" s="6"/>
      <c r="C5" s="20" t="s">
        <v>7</v>
      </c>
      <c r="D5" s="21" t="s">
        <v>8</v>
      </c>
      <c r="E5" s="21" t="s">
        <v>9</v>
      </c>
      <c r="F5" s="21" t="s">
        <v>28</v>
      </c>
      <c r="G5" s="21" t="s">
        <v>29</v>
      </c>
      <c r="H5" s="21" t="s">
        <v>30</v>
      </c>
      <c r="I5" s="21" t="s">
        <v>11</v>
      </c>
      <c r="J5" s="21" t="s">
        <v>12</v>
      </c>
      <c r="K5" s="21" t="s">
        <v>13</v>
      </c>
      <c r="L5" s="6"/>
      <c r="M5" s="13"/>
    </row>
    <row r="6" spans="1:13">
      <c r="A6" s="11"/>
      <c r="B6" s="6"/>
      <c r="C6" s="42"/>
      <c r="D6" s="43"/>
      <c r="E6" s="43"/>
      <c r="F6" s="45"/>
      <c r="G6" s="45"/>
      <c r="H6" s="24">
        <f t="shared" ref="H6:H17" si="0">+G6*F6/100</f>
        <v>0</v>
      </c>
      <c r="I6" s="43"/>
      <c r="J6" s="24">
        <f>D6*H6</f>
        <v>0</v>
      </c>
      <c r="K6" s="24">
        <f>I6*J6</f>
        <v>0</v>
      </c>
      <c r="L6" s="6"/>
      <c r="M6" s="11"/>
    </row>
    <row r="7" spans="1:13">
      <c r="A7" s="11"/>
      <c r="B7" s="6"/>
      <c r="C7" s="42"/>
      <c r="D7" s="43"/>
      <c r="E7" s="43"/>
      <c r="F7" s="45"/>
      <c r="G7" s="45"/>
      <c r="H7" s="24">
        <f t="shared" si="0"/>
        <v>0</v>
      </c>
      <c r="I7" s="43"/>
      <c r="J7" s="24">
        <f t="shared" ref="J7:J17" si="1">D7*H7</f>
        <v>0</v>
      </c>
      <c r="K7" s="24">
        <f t="shared" ref="K7:K17" si="2">I7*J7</f>
        <v>0</v>
      </c>
      <c r="L7" s="6"/>
      <c r="M7" s="11"/>
    </row>
    <row r="8" spans="1:13">
      <c r="A8" s="11"/>
      <c r="B8" s="6"/>
      <c r="C8" s="42"/>
      <c r="D8" s="43"/>
      <c r="E8" s="43"/>
      <c r="F8" s="45"/>
      <c r="G8" s="45"/>
      <c r="H8" s="24">
        <f t="shared" si="0"/>
        <v>0</v>
      </c>
      <c r="I8" s="43"/>
      <c r="J8" s="24">
        <f t="shared" si="1"/>
        <v>0</v>
      </c>
      <c r="K8" s="24">
        <f t="shared" si="2"/>
        <v>0</v>
      </c>
      <c r="L8" s="6"/>
      <c r="M8" s="11"/>
    </row>
    <row r="9" spans="1:13">
      <c r="A9" s="11"/>
      <c r="B9" s="6"/>
      <c r="C9" s="42"/>
      <c r="D9" s="43"/>
      <c r="E9" s="43"/>
      <c r="F9" s="45"/>
      <c r="G9" s="45"/>
      <c r="H9" s="24">
        <f t="shared" si="0"/>
        <v>0</v>
      </c>
      <c r="I9" s="43"/>
      <c r="J9" s="24">
        <f t="shared" si="1"/>
        <v>0</v>
      </c>
      <c r="K9" s="24">
        <f t="shared" si="2"/>
        <v>0</v>
      </c>
      <c r="L9" s="6"/>
      <c r="M9" s="11"/>
    </row>
    <row r="10" spans="1:13">
      <c r="A10" s="11"/>
      <c r="B10" s="6"/>
      <c r="C10" s="42"/>
      <c r="D10" s="43"/>
      <c r="E10" s="43"/>
      <c r="F10" s="45"/>
      <c r="G10" s="45"/>
      <c r="H10" s="24">
        <f t="shared" si="0"/>
        <v>0</v>
      </c>
      <c r="I10" s="43"/>
      <c r="J10" s="24">
        <f t="shared" si="1"/>
        <v>0</v>
      </c>
      <c r="K10" s="24">
        <f t="shared" si="2"/>
        <v>0</v>
      </c>
      <c r="L10" s="6"/>
      <c r="M10" s="11"/>
    </row>
    <row r="11" spans="1:13">
      <c r="A11" s="11"/>
      <c r="B11" s="6"/>
      <c r="C11" s="42"/>
      <c r="D11" s="43"/>
      <c r="E11" s="43"/>
      <c r="F11" s="45"/>
      <c r="G11" s="45"/>
      <c r="H11" s="24">
        <f t="shared" si="0"/>
        <v>0</v>
      </c>
      <c r="I11" s="43"/>
      <c r="J11" s="24">
        <f t="shared" si="1"/>
        <v>0</v>
      </c>
      <c r="K11" s="24">
        <f t="shared" si="2"/>
        <v>0</v>
      </c>
      <c r="L11" s="6"/>
      <c r="M11" s="11"/>
    </row>
    <row r="12" spans="1:13">
      <c r="A12" s="11"/>
      <c r="B12" s="6"/>
      <c r="C12" s="42"/>
      <c r="D12" s="43"/>
      <c r="E12" s="43"/>
      <c r="F12" s="45"/>
      <c r="G12" s="45"/>
      <c r="H12" s="24">
        <f t="shared" si="0"/>
        <v>0</v>
      </c>
      <c r="I12" s="43"/>
      <c r="J12" s="24">
        <f t="shared" si="1"/>
        <v>0</v>
      </c>
      <c r="K12" s="24">
        <f t="shared" si="2"/>
        <v>0</v>
      </c>
      <c r="L12" s="6"/>
      <c r="M12" s="11"/>
    </row>
    <row r="13" spans="1:13">
      <c r="A13" s="11"/>
      <c r="B13" s="6"/>
      <c r="C13" s="42"/>
      <c r="D13" s="43"/>
      <c r="E13" s="43"/>
      <c r="F13" s="45"/>
      <c r="G13" s="45"/>
      <c r="H13" s="24">
        <f t="shared" si="0"/>
        <v>0</v>
      </c>
      <c r="I13" s="43"/>
      <c r="J13" s="24">
        <f t="shared" si="1"/>
        <v>0</v>
      </c>
      <c r="K13" s="24">
        <f t="shared" si="2"/>
        <v>0</v>
      </c>
      <c r="L13" s="6"/>
      <c r="M13" s="11"/>
    </row>
    <row r="14" spans="1:13">
      <c r="A14" s="11"/>
      <c r="B14" s="6"/>
      <c r="C14" s="42"/>
      <c r="D14" s="43"/>
      <c r="E14" s="43"/>
      <c r="F14" s="45"/>
      <c r="G14" s="45"/>
      <c r="H14" s="24">
        <f t="shared" si="0"/>
        <v>0</v>
      </c>
      <c r="I14" s="43"/>
      <c r="J14" s="24">
        <f t="shared" si="1"/>
        <v>0</v>
      </c>
      <c r="K14" s="24">
        <f t="shared" si="2"/>
        <v>0</v>
      </c>
      <c r="L14" s="6"/>
      <c r="M14" s="11"/>
    </row>
    <row r="15" spans="1:13">
      <c r="A15" s="11"/>
      <c r="B15" s="6"/>
      <c r="C15" s="42"/>
      <c r="D15" s="43"/>
      <c r="E15" s="43"/>
      <c r="F15" s="45"/>
      <c r="G15" s="45"/>
      <c r="H15" s="24">
        <f t="shared" si="0"/>
        <v>0</v>
      </c>
      <c r="I15" s="43"/>
      <c r="J15" s="24">
        <f t="shared" si="1"/>
        <v>0</v>
      </c>
      <c r="K15" s="24">
        <f t="shared" si="2"/>
        <v>0</v>
      </c>
      <c r="L15" s="6"/>
      <c r="M15" s="11"/>
    </row>
    <row r="16" spans="1:13">
      <c r="A16" s="11"/>
      <c r="B16" s="6"/>
      <c r="C16" s="42"/>
      <c r="D16" s="43"/>
      <c r="E16" s="43"/>
      <c r="F16" s="45"/>
      <c r="G16" s="45"/>
      <c r="H16" s="24">
        <f t="shared" si="0"/>
        <v>0</v>
      </c>
      <c r="I16" s="43"/>
      <c r="J16" s="24">
        <f t="shared" si="1"/>
        <v>0</v>
      </c>
      <c r="K16" s="24">
        <f t="shared" si="2"/>
        <v>0</v>
      </c>
      <c r="L16" s="6"/>
      <c r="M16" s="11"/>
    </row>
    <row r="17" spans="1:17">
      <c r="A17" s="11"/>
      <c r="B17" s="6"/>
      <c r="C17" s="42"/>
      <c r="D17" s="43"/>
      <c r="E17" s="43"/>
      <c r="F17" s="45"/>
      <c r="G17" s="45"/>
      <c r="H17" s="24">
        <f t="shared" si="0"/>
        <v>0</v>
      </c>
      <c r="I17" s="43"/>
      <c r="J17" s="24">
        <f t="shared" si="1"/>
        <v>0</v>
      </c>
      <c r="K17" s="24">
        <f t="shared" si="2"/>
        <v>0</v>
      </c>
      <c r="L17" s="6"/>
      <c r="M17" s="11"/>
      <c r="Q17" s="17"/>
    </row>
    <row r="18" spans="1:17">
      <c r="A18" s="11"/>
      <c r="B18" s="6"/>
      <c r="C18" s="62"/>
      <c r="D18" s="62"/>
      <c r="E18" s="62"/>
      <c r="F18" s="62"/>
      <c r="G18" s="62"/>
      <c r="H18" s="62"/>
      <c r="I18" s="65"/>
      <c r="J18" s="65"/>
      <c r="K18" s="65"/>
      <c r="L18" s="6"/>
      <c r="M18" s="11"/>
    </row>
    <row r="19" spans="1:17">
      <c r="A19" s="11"/>
      <c r="B19" s="6"/>
      <c r="C19" s="63"/>
      <c r="D19" s="63"/>
      <c r="E19" s="63"/>
      <c r="F19" s="63"/>
      <c r="G19" s="63"/>
      <c r="H19" s="64"/>
      <c r="I19" s="24" t="s">
        <v>14</v>
      </c>
      <c r="J19" s="24">
        <f>SUM(J6:J17)</f>
        <v>0</v>
      </c>
      <c r="K19" s="24">
        <f>SUM(K6:K17)</f>
        <v>0</v>
      </c>
      <c r="L19" s="6"/>
      <c r="M19" s="11"/>
    </row>
    <row r="20" spans="1:17" s="4" customFormat="1" ht="24">
      <c r="A20" s="14"/>
      <c r="B20" s="6"/>
      <c r="C20" s="52"/>
      <c r="D20" s="52"/>
      <c r="E20" s="56" t="s">
        <v>15</v>
      </c>
      <c r="F20" s="56"/>
      <c r="G20" s="56"/>
      <c r="H20" s="56"/>
      <c r="I20" s="56"/>
      <c r="J20" s="56"/>
      <c r="K20" s="39">
        <f>IFERROR(K19/J19,0)</f>
        <v>0</v>
      </c>
      <c r="L20" s="6"/>
      <c r="M20" s="14"/>
      <c r="N20" s="5"/>
    </row>
    <row r="21" spans="1:17" ht="9.75" customHeight="1">
      <c r="A21" s="11"/>
      <c r="B21" s="6"/>
      <c r="C21" s="6"/>
      <c r="D21" s="6"/>
      <c r="E21" s="6"/>
      <c r="F21" s="19"/>
      <c r="G21" s="6"/>
      <c r="H21" s="6"/>
      <c r="I21" s="6"/>
      <c r="J21" s="6"/>
      <c r="K21" s="6"/>
      <c r="L21" s="6"/>
      <c r="M21" s="11"/>
    </row>
    <row r="22" spans="1:17" ht="23.25" customHeight="1">
      <c r="A22" s="11"/>
      <c r="B22" s="11"/>
      <c r="C22" s="11"/>
      <c r="D22" s="11"/>
      <c r="E22" s="11"/>
      <c r="F22" s="11"/>
      <c r="G22" s="11"/>
      <c r="H22" s="11"/>
      <c r="I22" s="11"/>
      <c r="J22" s="11"/>
      <c r="K22" s="11"/>
      <c r="L22" s="11"/>
      <c r="M22" s="11"/>
    </row>
    <row r="23" spans="1:17" ht="23.25" customHeight="1">
      <c r="A23" s="11"/>
      <c r="B23" s="6"/>
      <c r="C23" s="66" t="s">
        <v>16</v>
      </c>
      <c r="D23" s="66"/>
      <c r="E23" s="29"/>
      <c r="F23" s="29"/>
      <c r="G23" s="29"/>
      <c r="H23" s="29"/>
      <c r="I23" s="29"/>
      <c r="J23" s="29"/>
      <c r="K23" s="29"/>
      <c r="L23" s="29"/>
      <c r="M23" s="11"/>
    </row>
    <row r="24" spans="1:17" ht="4.5" customHeight="1">
      <c r="A24" s="11"/>
      <c r="B24" s="6"/>
      <c r="C24" s="66"/>
      <c r="D24" s="66"/>
      <c r="E24" s="29"/>
      <c r="F24" s="29"/>
      <c r="G24" s="29"/>
      <c r="H24" s="29"/>
      <c r="I24" s="29"/>
      <c r="J24" s="29"/>
      <c r="K24" s="29"/>
      <c r="L24" s="29"/>
      <c r="M24" s="11"/>
    </row>
    <row r="25" spans="1:17">
      <c r="A25" s="11"/>
      <c r="B25" s="6"/>
      <c r="C25" s="30"/>
      <c r="D25" s="31"/>
      <c r="E25" s="31"/>
      <c r="F25" s="31"/>
      <c r="G25" s="31"/>
      <c r="H25" s="31"/>
      <c r="I25" s="31"/>
      <c r="J25" s="31"/>
      <c r="K25" s="31"/>
      <c r="L25" s="31"/>
      <c r="M25" s="11"/>
    </row>
    <row r="26" spans="1:17">
      <c r="A26" s="11"/>
      <c r="B26" s="6"/>
      <c r="C26" s="20" t="s">
        <v>17</v>
      </c>
      <c r="D26" s="21" t="s">
        <v>8</v>
      </c>
      <c r="E26" s="21" t="s">
        <v>9</v>
      </c>
      <c r="F26" s="21" t="s">
        <v>28</v>
      </c>
      <c r="G26" s="21" t="s">
        <v>29</v>
      </c>
      <c r="H26" s="21" t="s">
        <v>30</v>
      </c>
      <c r="I26" s="21" t="s">
        <v>11</v>
      </c>
      <c r="J26" s="21" t="s">
        <v>12</v>
      </c>
      <c r="K26" s="21" t="s">
        <v>13</v>
      </c>
      <c r="L26" s="31"/>
      <c r="M26" s="11"/>
    </row>
    <row r="27" spans="1:17">
      <c r="A27" s="11"/>
      <c r="B27" s="6"/>
      <c r="C27" s="22" t="s">
        <v>31</v>
      </c>
      <c r="D27" s="23">
        <v>30</v>
      </c>
      <c r="E27" s="23" t="s">
        <v>32</v>
      </c>
      <c r="F27" s="32">
        <v>50</v>
      </c>
      <c r="G27" s="23">
        <v>25</v>
      </c>
      <c r="H27" s="24">
        <f>+G27*F27/100</f>
        <v>12.5</v>
      </c>
      <c r="I27" s="23">
        <v>75</v>
      </c>
      <c r="J27" s="24">
        <f>D27*H27</f>
        <v>375</v>
      </c>
      <c r="K27" s="24">
        <f t="shared" ref="K27:K31" si="3">I27*J27</f>
        <v>28125</v>
      </c>
      <c r="L27" s="31"/>
      <c r="M27" s="11"/>
    </row>
    <row r="28" spans="1:17">
      <c r="A28" s="11"/>
      <c r="B28" s="6"/>
      <c r="C28" s="22" t="s">
        <v>33</v>
      </c>
      <c r="D28" s="23">
        <v>30</v>
      </c>
      <c r="E28" s="23" t="s">
        <v>21</v>
      </c>
      <c r="F28" s="23">
        <v>100</v>
      </c>
      <c r="G28" s="23">
        <v>50</v>
      </c>
      <c r="H28" s="24">
        <f t="shared" ref="H28:H31" si="4">+G28*F28/100</f>
        <v>50</v>
      </c>
      <c r="I28" s="23">
        <v>62</v>
      </c>
      <c r="J28" s="24">
        <f t="shared" ref="J28:J31" si="5">D28*H28</f>
        <v>1500</v>
      </c>
      <c r="K28" s="24">
        <f t="shared" si="3"/>
        <v>93000</v>
      </c>
      <c r="L28" s="31"/>
      <c r="M28" s="11"/>
    </row>
    <row r="29" spans="1:17">
      <c r="A29" s="11"/>
      <c r="B29" s="6"/>
      <c r="C29" s="22" t="s">
        <v>34</v>
      </c>
      <c r="D29" s="23">
        <v>30</v>
      </c>
      <c r="E29" s="23" t="s">
        <v>35</v>
      </c>
      <c r="F29" s="23">
        <v>100</v>
      </c>
      <c r="G29" s="23">
        <v>50</v>
      </c>
      <c r="H29" s="24">
        <f t="shared" si="4"/>
        <v>50</v>
      </c>
      <c r="I29" s="23">
        <v>67</v>
      </c>
      <c r="J29" s="24">
        <f t="shared" si="5"/>
        <v>1500</v>
      </c>
      <c r="K29" s="24">
        <f t="shared" si="3"/>
        <v>100500</v>
      </c>
      <c r="L29" s="31"/>
      <c r="M29" s="11"/>
    </row>
    <row r="30" spans="1:17">
      <c r="A30" s="11"/>
      <c r="B30" s="6"/>
      <c r="C30" s="22" t="s">
        <v>36</v>
      </c>
      <c r="D30" s="23">
        <v>30</v>
      </c>
      <c r="E30" s="23" t="s">
        <v>32</v>
      </c>
      <c r="F30" s="23">
        <v>50</v>
      </c>
      <c r="G30" s="23">
        <v>70</v>
      </c>
      <c r="H30" s="24">
        <f t="shared" si="4"/>
        <v>35</v>
      </c>
      <c r="I30" s="23">
        <v>71</v>
      </c>
      <c r="J30" s="24">
        <f t="shared" si="5"/>
        <v>1050</v>
      </c>
      <c r="K30" s="24">
        <f t="shared" si="3"/>
        <v>74550</v>
      </c>
      <c r="L30" s="31"/>
      <c r="M30" s="11"/>
    </row>
    <row r="31" spans="1:17">
      <c r="A31" s="11"/>
      <c r="B31" s="6"/>
      <c r="C31" s="22" t="s">
        <v>36</v>
      </c>
      <c r="D31" s="23">
        <v>30</v>
      </c>
      <c r="E31" s="23" t="s">
        <v>21</v>
      </c>
      <c r="F31" s="23">
        <v>50</v>
      </c>
      <c r="G31" s="23">
        <v>30</v>
      </c>
      <c r="H31" s="24">
        <f t="shared" si="4"/>
        <v>15</v>
      </c>
      <c r="I31" s="23">
        <v>55</v>
      </c>
      <c r="J31" s="24">
        <f t="shared" si="5"/>
        <v>450</v>
      </c>
      <c r="K31" s="24">
        <f t="shared" si="3"/>
        <v>24750</v>
      </c>
      <c r="L31" s="31"/>
      <c r="M31" s="11"/>
    </row>
    <row r="32" spans="1:17">
      <c r="A32" s="11"/>
      <c r="B32" s="6"/>
      <c r="C32" s="50"/>
      <c r="D32" s="50"/>
      <c r="E32" s="50"/>
      <c r="F32" s="50"/>
      <c r="G32" s="50"/>
      <c r="H32" s="50"/>
      <c r="I32" s="65"/>
      <c r="J32" s="65"/>
      <c r="K32" s="65"/>
      <c r="L32" s="33"/>
      <c r="M32" s="11"/>
    </row>
    <row r="33" spans="1:13">
      <c r="A33" s="11"/>
      <c r="B33" s="19"/>
      <c r="C33" s="51"/>
      <c r="D33" s="51"/>
      <c r="E33" s="51"/>
      <c r="F33" s="51"/>
      <c r="G33" s="51"/>
      <c r="H33" s="54"/>
      <c r="I33" s="24" t="s">
        <v>14</v>
      </c>
      <c r="J33" s="24">
        <f>SUM(J26:J31)</f>
        <v>4875</v>
      </c>
      <c r="K33" s="24">
        <f>SUM(K26:K31)</f>
        <v>320925</v>
      </c>
      <c r="L33" s="31"/>
      <c r="M33" s="11"/>
    </row>
    <row r="34" spans="1:13" ht="24">
      <c r="A34" s="11"/>
      <c r="B34" s="19"/>
      <c r="C34" s="52"/>
      <c r="D34" s="52"/>
      <c r="E34" s="57" t="s">
        <v>15</v>
      </c>
      <c r="F34" s="58"/>
      <c r="G34" s="58"/>
      <c r="H34" s="58"/>
      <c r="I34" s="59"/>
      <c r="J34" s="60"/>
      <c r="K34" s="40">
        <f>IFERROR(K33/J33,0)</f>
        <v>65.830769230769235</v>
      </c>
      <c r="L34" s="31"/>
      <c r="M34" s="11"/>
    </row>
    <row r="35" spans="1:13" ht="9.75" customHeight="1">
      <c r="A35" s="11"/>
      <c r="B35" s="6"/>
      <c r="C35" s="34"/>
      <c r="D35" s="31"/>
      <c r="E35" s="31"/>
      <c r="F35" s="31"/>
      <c r="G35" s="31"/>
      <c r="H35" s="31"/>
      <c r="I35" s="31"/>
      <c r="J35" s="31"/>
      <c r="K35" s="33"/>
      <c r="L35" s="31"/>
      <c r="M35" s="11"/>
    </row>
    <row r="36" spans="1:13">
      <c r="A36" s="11"/>
      <c r="B36" s="11"/>
      <c r="C36" s="11"/>
      <c r="D36" s="11"/>
      <c r="E36" s="11"/>
      <c r="F36" s="11"/>
      <c r="G36" s="11"/>
      <c r="H36" s="11"/>
      <c r="I36" s="11"/>
      <c r="J36" s="11"/>
      <c r="K36" s="11"/>
      <c r="L36" s="11"/>
      <c r="M36" s="11"/>
    </row>
    <row r="37" spans="1:13">
      <c r="A37" s="11"/>
      <c r="B37" s="11"/>
      <c r="C37" s="15"/>
      <c r="D37" s="11"/>
      <c r="E37" s="11"/>
      <c r="F37" s="11"/>
      <c r="G37" s="11"/>
      <c r="H37" s="11"/>
      <c r="I37" s="11"/>
      <c r="J37" s="11"/>
      <c r="K37" s="11"/>
      <c r="L37" s="11"/>
      <c r="M37" s="11"/>
    </row>
    <row r="38" spans="1:13">
      <c r="A38" s="11"/>
      <c r="B38" s="11"/>
      <c r="C38" s="15"/>
      <c r="D38" s="11"/>
      <c r="E38" s="11"/>
      <c r="F38" s="11"/>
      <c r="G38" s="11"/>
      <c r="H38" s="11"/>
      <c r="I38" s="11"/>
      <c r="J38" s="11"/>
      <c r="K38" s="11"/>
      <c r="L38" s="11"/>
      <c r="M38" s="11"/>
    </row>
    <row r="39" spans="1:13">
      <c r="A39" s="11"/>
      <c r="B39" s="11"/>
      <c r="C39" s="11"/>
      <c r="D39" s="11"/>
      <c r="E39" s="11"/>
      <c r="F39" s="11"/>
      <c r="G39" s="11"/>
      <c r="H39" s="11"/>
      <c r="I39" s="11"/>
      <c r="J39" s="11"/>
      <c r="K39" s="11"/>
      <c r="L39" s="11"/>
      <c r="M39" s="11"/>
    </row>
    <row r="40" spans="1:13">
      <c r="A40" s="11"/>
      <c r="B40" s="11"/>
      <c r="C40" s="11"/>
      <c r="D40" s="11"/>
      <c r="E40" s="11"/>
      <c r="F40" s="11"/>
      <c r="G40" s="11"/>
      <c r="H40" s="11"/>
      <c r="I40" s="11"/>
      <c r="J40" s="11"/>
      <c r="K40" s="11"/>
      <c r="L40" s="11"/>
      <c r="M40" s="11"/>
    </row>
    <row r="41" spans="1:13" ht="14.25" hidden="1" customHeight="1"/>
    <row r="42" spans="1:13" hidden="1"/>
    <row r="43" spans="1:13" hidden="1"/>
    <row r="44" spans="1:13" hidden="1"/>
    <row r="45" spans="1:13" hidden="1"/>
    <row r="46" spans="1:13" hidden="1"/>
    <row r="47" spans="1:13" hidden="1"/>
    <row r="48" spans="1:13" hidden="1"/>
    <row r="49" hidden="1"/>
    <row r="50" hidden="1"/>
    <row r="51" hidden="1"/>
    <row r="52" hidden="1"/>
    <row r="53" hidden="1"/>
    <row r="54" hidden="1"/>
    <row r="55" hidden="1"/>
    <row r="56" hidden="1"/>
    <row r="57" hidden="1"/>
    <row r="58" hidden="1"/>
    <row r="59" hidden="1"/>
  </sheetData>
  <mergeCells count="10">
    <mergeCell ref="E20:J20"/>
    <mergeCell ref="E34:J34"/>
    <mergeCell ref="C1:H1"/>
    <mergeCell ref="C18:H19"/>
    <mergeCell ref="I18:K18"/>
    <mergeCell ref="C20:D20"/>
    <mergeCell ref="C23:D24"/>
    <mergeCell ref="C33:H33"/>
    <mergeCell ref="C34:D34"/>
    <mergeCell ref="C32:K3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69e6976-36a6-4675-80dc-4342a8d8cb03">
      <UserInfo>
        <DisplayName>Cathryn Carter</DisplayName>
        <AccountId>16</AccountId>
        <AccountType/>
      </UserInfo>
      <UserInfo>
        <DisplayName>Matthew Amor</DisplayName>
        <AccountId>17</AccountId>
        <AccountType/>
      </UserInfo>
      <UserInfo>
        <DisplayName>John Benefield</DisplayName>
        <AccountId>18</AccountId>
        <AccountType/>
      </UserInfo>
      <UserInfo>
        <DisplayName>Edward Burrell</DisplayName>
        <AccountId>14</AccountId>
        <AccountType/>
      </UserInfo>
      <UserInfo>
        <DisplayName>Tracey Horton</DisplayName>
        <AccountId>7</AccountId>
        <AccountType/>
      </UserInfo>
      <UserInfo>
        <DisplayName>Katie Lucking</DisplayName>
        <AccountId>12</AccountId>
        <AccountType/>
      </UserInfo>
      <UserInfo>
        <DisplayName>Rebecca Smith (CORAS)</DisplayName>
        <AccountId>13</AccountId>
        <AccountType/>
      </UserInfo>
      <UserInfo>
        <DisplayName>Iain Mossman</DisplayName>
        <AccountId>19</AccountId>
        <AccountType/>
      </UserInfo>
      <UserInfo>
        <DisplayName>Academic Regulations</DisplayName>
        <AccountId>20</AccountId>
        <AccountType/>
      </UserInfo>
      <UserInfo>
        <DisplayName>Nick Biggs</DisplayName>
        <AccountId>15</AccountId>
        <AccountType/>
      </UserInfo>
      <UserInfo>
        <DisplayName>Web Editors</DisplayName>
        <AccountId>21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8CD940E52C7404681D7A5C5F4855DAF" ma:contentTypeVersion="12" ma:contentTypeDescription="Create a new document." ma:contentTypeScope="" ma:versionID="1b3a8fee9b66439d5a046317131849be">
  <xsd:schema xmlns:xsd="http://www.w3.org/2001/XMLSchema" xmlns:xs="http://www.w3.org/2001/XMLSchema" xmlns:p="http://schemas.microsoft.com/office/2006/metadata/properties" xmlns:ns2="0aa88d02-aa5c-45b3-a8f7-82c423842f3e" xmlns:ns3="b69e6976-36a6-4675-80dc-4342a8d8cb03" targetNamespace="http://schemas.microsoft.com/office/2006/metadata/properties" ma:root="true" ma:fieldsID="399efd221a0acb18ea406532f670392a" ns2:_="" ns3:_="">
    <xsd:import namespace="0aa88d02-aa5c-45b3-a8f7-82c423842f3e"/>
    <xsd:import namespace="b69e6976-36a6-4675-80dc-4342a8d8cb0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a88d02-aa5c-45b3-a8f7-82c423842f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9e6976-36a6-4675-80dc-4342a8d8cb0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3A455A-0D89-412A-BBF0-D94F0E057988}">
  <ds:schemaRefs>
    <ds:schemaRef ds:uri="http://schemas.microsoft.com/sharepoint/v3/contenttype/forms"/>
  </ds:schemaRefs>
</ds:datastoreItem>
</file>

<file path=customXml/itemProps2.xml><?xml version="1.0" encoding="utf-8"?>
<ds:datastoreItem xmlns:ds="http://schemas.openxmlformats.org/officeDocument/2006/customXml" ds:itemID="{77A6B030-15BF-4015-BBA7-354D5D01F5AD}">
  <ds:schemaRefs>
    <ds:schemaRef ds:uri="http://purl.org/dc/terms/"/>
    <ds:schemaRef ds:uri="http://schemas.microsoft.com/office/2006/documentManagement/types"/>
    <ds:schemaRef ds:uri="b69e6976-36a6-4675-80dc-4342a8d8cb03"/>
    <ds:schemaRef ds:uri="http://schemas.microsoft.com/office/2006/metadata/properties"/>
    <ds:schemaRef ds:uri="http://purl.org/dc/dcmitype/"/>
    <ds:schemaRef ds:uri="http://www.w3.org/XML/1998/namespace"/>
    <ds:schemaRef ds:uri="http://purl.org/dc/elements/1.1/"/>
    <ds:schemaRef ds:uri="http://schemas.microsoft.com/office/infopath/2007/PartnerControls"/>
    <ds:schemaRef ds:uri="http://schemas.openxmlformats.org/package/2006/metadata/core-properties"/>
    <ds:schemaRef ds:uri="0aa88d02-aa5c-45b3-a8f7-82c423842f3e"/>
  </ds:schemaRefs>
</ds:datastoreItem>
</file>

<file path=customXml/itemProps3.xml><?xml version="1.0" encoding="utf-8"?>
<ds:datastoreItem xmlns:ds="http://schemas.openxmlformats.org/officeDocument/2006/customXml" ds:itemID="{CC56DA3B-5E43-4936-8EA7-A64C7B6823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a88d02-aa5c-45b3-a8f7-82c423842f3e"/>
    <ds:schemaRef ds:uri="b69e6976-36a6-4675-80dc-4342a8d8cb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GUIDANCE - PLEASE READ FIRST</vt:lpstr>
      <vt:lpstr>1- One assessment per component</vt:lpstr>
      <vt:lpstr>2-Multiple assessments per comp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Tracey Horton</cp:lastModifiedBy>
  <cp:revision/>
  <dcterms:created xsi:type="dcterms:W3CDTF">2020-04-22T13:36:06Z</dcterms:created>
  <dcterms:modified xsi:type="dcterms:W3CDTF">2020-04-29T13:51:52Z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0x01010098CD940E52C7404681D7A5C5F4855DAF</vt:lpwstr>
  </property>
</Properties>
</file>